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470"/>
  </bookViews>
  <sheets>
    <sheet name="ИНФОРМАТИКА " sheetId="5" r:id="rId1"/>
  </sheets>
  <definedNames>
    <definedName name="_xlnm.Print_Titles" localSheetId="0">'ИНФОРМАТИКА '!$2:$4</definedName>
  </definedNames>
  <calcPr calcId="179017"/>
</workbook>
</file>

<file path=xl/calcChain.xml><?xml version="1.0" encoding="utf-8"?>
<calcChain xmlns="http://schemas.openxmlformats.org/spreadsheetml/2006/main">
  <c r="L7" i="5"/>
  <c r="L31"/>
  <c r="L11"/>
  <c r="L20"/>
  <c r="L25"/>
  <c r="L32"/>
  <c r="L8"/>
  <c r="L21"/>
  <c r="L26"/>
  <c r="L23"/>
  <c r="L29"/>
  <c r="L18"/>
  <c r="L27"/>
  <c r="L28"/>
  <c r="L19"/>
  <c r="L16"/>
  <c r="L12"/>
  <c r="L9"/>
  <c r="L17"/>
  <c r="L15"/>
  <c r="L13"/>
  <c r="L5"/>
  <c r="L10"/>
  <c r="L6"/>
  <c r="L22"/>
  <c r="L24"/>
  <c r="L30"/>
  <c r="L14"/>
  <c r="Q9" l="1"/>
  <c r="Q16"/>
  <c r="Q11"/>
  <c r="Q17"/>
  <c r="Q15"/>
  <c r="Q14"/>
  <c r="Q22"/>
  <c r="Q23"/>
  <c r="Q6"/>
  <c r="Q31"/>
  <c r="Q10"/>
  <c r="Q21"/>
  <c r="Q20"/>
  <c r="Q26"/>
  <c r="Q8"/>
  <c r="Q18"/>
  <c r="Q25"/>
  <c r="Q12"/>
  <c r="Q27"/>
  <c r="Q29"/>
  <c r="Q7"/>
  <c r="Q5"/>
  <c r="Q28"/>
  <c r="Q13"/>
  <c r="Q24"/>
  <c r="Q19"/>
  <c r="Q30"/>
  <c r="Q32"/>
  <c r="R9" l="1"/>
  <c r="R32"/>
  <c r="R30"/>
  <c r="R19"/>
  <c r="R24"/>
  <c r="R13"/>
  <c r="R28"/>
  <c r="R5"/>
  <c r="R7"/>
  <c r="R29"/>
  <c r="R27"/>
  <c r="R12"/>
  <c r="R25"/>
  <c r="R18"/>
  <c r="R8"/>
  <c r="R26"/>
  <c r="R20"/>
  <c r="R21"/>
  <c r="R10"/>
  <c r="R31"/>
  <c r="R6"/>
  <c r="R23"/>
  <c r="R22"/>
  <c r="R14"/>
  <c r="R15"/>
  <c r="R17"/>
  <c r="R11"/>
  <c r="R16"/>
</calcChain>
</file>

<file path=xl/sharedStrings.xml><?xml version="1.0" encoding="utf-8"?>
<sst xmlns="http://schemas.openxmlformats.org/spreadsheetml/2006/main" count="260" uniqueCount="136">
  <si>
    <t>№</t>
  </si>
  <si>
    <t>ФИО участника</t>
  </si>
  <si>
    <t>Name surname</t>
  </si>
  <si>
    <t>max 100</t>
  </si>
  <si>
    <t>Shatin Tsung Tsin Secondary School</t>
  </si>
  <si>
    <t>Fanling Kau Yan College</t>
  </si>
  <si>
    <t>Raffles Institution</t>
  </si>
  <si>
    <t>ФИО/Full Name</t>
  </si>
  <si>
    <t>Подпись/ Signature</t>
  </si>
  <si>
    <t>Председатель жюри/ chairman of the jury</t>
  </si>
  <si>
    <t>Секретарь жюри/ jury secretary</t>
  </si>
  <si>
    <t>Эксперты жюри/ experts jury</t>
  </si>
  <si>
    <t>ПРОТОКОЛ
 Международные интеллектуальные игры 2018  
(Информатика)</t>
  </si>
  <si>
    <t>PROTOCOL
  Yakutia international science games 2018
(Informatics)</t>
  </si>
  <si>
    <t>A</t>
  </si>
  <si>
    <t>B</t>
  </si>
  <si>
    <t>C</t>
  </si>
  <si>
    <t>D</t>
  </si>
  <si>
    <t>E</t>
  </si>
  <si>
    <t>F</t>
  </si>
  <si>
    <t>G</t>
  </si>
  <si>
    <t>H</t>
  </si>
  <si>
    <t>max  100</t>
  </si>
  <si>
    <t>max 400</t>
  </si>
  <si>
    <t>max 800</t>
  </si>
  <si>
    <t>Robert-Adrian Popovici</t>
  </si>
  <si>
    <t>Попов Кирилл Евгеньевич</t>
  </si>
  <si>
    <t>Босоева Эльвира Ивановна</t>
  </si>
  <si>
    <t>Иванов Данил Степанович</t>
  </si>
  <si>
    <t>Мальцева Юлия Игоревна</t>
  </si>
  <si>
    <t>.</t>
  </si>
  <si>
    <t>Семенов Никита Сергеевич</t>
  </si>
  <si>
    <t>Егоров Мичил Прокопьевич</t>
  </si>
  <si>
    <t>Филатов Байдам Андреевич</t>
  </si>
  <si>
    <t>Беляев Владимир Владимирович</t>
  </si>
  <si>
    <t>Ульянов Алексей Артемович</t>
  </si>
  <si>
    <t>Арменакян Карен Арменакович</t>
  </si>
  <si>
    <t>Захаров Алексей Викторович</t>
  </si>
  <si>
    <t>Ховров Дмитрий Евгеньевич</t>
  </si>
  <si>
    <t>Антонов Анатолий Юрьевич</t>
  </si>
  <si>
    <t>Захаров Айтал Анатольевич</t>
  </si>
  <si>
    <t>Баданов Чингис Юрьевич</t>
  </si>
  <si>
    <t>Байболов Темирлан Асетулы</t>
  </si>
  <si>
    <t>Айткали Акылбек Марсулы</t>
  </si>
  <si>
    <t>Муратов Адильхан Канатулы</t>
  </si>
  <si>
    <t>Matei Tinca</t>
  </si>
  <si>
    <t>Adrian Emanuel Dicu</t>
  </si>
  <si>
    <t>Luke Tan</t>
  </si>
  <si>
    <t>Andreea-Cella Florescu</t>
  </si>
  <si>
    <t>Chingis Badanov</t>
  </si>
  <si>
    <t>Temirlan Baybolov</t>
  </si>
  <si>
    <t>Akylbek Aytkali</t>
  </si>
  <si>
    <t>Adilkhan Muratov</t>
  </si>
  <si>
    <t>Nikita Semenov</t>
  </si>
  <si>
    <t>Michil Egorov</t>
  </si>
  <si>
    <t>Kirill Popov</t>
  </si>
  <si>
    <t>Elvira Bosoeva</t>
  </si>
  <si>
    <t>Danil Ivanov</t>
  </si>
  <si>
    <t>Дата рождения / 
Birth date</t>
  </si>
  <si>
    <t>Страна /
Country</t>
  </si>
  <si>
    <t>Команда /  Team</t>
  </si>
  <si>
    <t>Первый день / First day</t>
  </si>
  <si>
    <t>ИТОГО / 
TOTAL</t>
  </si>
  <si>
    <t>ДИПЛОМ / 
DIPLOMA</t>
  </si>
  <si>
    <t>Гонконг / 
Hong Kong</t>
  </si>
  <si>
    <t>Казахстан / 
Kazakhstan</t>
  </si>
  <si>
    <t>Румыния / 
Romania</t>
  </si>
  <si>
    <t>Сингапур / Singapore</t>
  </si>
  <si>
    <t>Россия, Республика Бурятия / Russia</t>
  </si>
  <si>
    <t>Россия, Республика Саха (Якутия) / Russia</t>
  </si>
  <si>
    <t>Wing Yan Wong</t>
  </si>
  <si>
    <t>Leong Song Zhu Owen</t>
  </si>
  <si>
    <t>Hin Tung Fong</t>
  </si>
  <si>
    <t>Hoi Chun Tse</t>
  </si>
  <si>
    <t xml:space="preserve">Tiberiu Ioan Mușat </t>
  </si>
  <si>
    <t>Fraţii Buzeşti National College, Craiova</t>
  </si>
  <si>
    <t>"Tudor Vianu" National High School of Computer Science</t>
  </si>
  <si>
    <t>"Tudor Vianu" National High School of Computer Science, Bucharest</t>
  </si>
  <si>
    <t>Школа, город / 
School, city</t>
  </si>
  <si>
    <t>Fanling Kau Yan College, Hong Kong</t>
  </si>
  <si>
    <t>Shatin Tsung Tsin Secondary School, Hong Kong</t>
  </si>
  <si>
    <t>Raffles Institution, Singapure</t>
  </si>
  <si>
    <t>Karen Armenakyan</t>
  </si>
  <si>
    <t>Alexey Ulyanov</t>
  </si>
  <si>
    <t>Baydam Filatov</t>
  </si>
  <si>
    <t>Vladimir Belyaev</t>
  </si>
  <si>
    <t>Alexey Zakharov</t>
  </si>
  <si>
    <t>Yuliya Maltseva</t>
  </si>
  <si>
    <t>Dmitriy Khovrov</t>
  </si>
  <si>
    <t>Aytal Zakharov</t>
  </si>
  <si>
    <t>Anatoliy Antonov</t>
  </si>
  <si>
    <t>Председатель жюри / Chairman of the jury</t>
  </si>
  <si>
    <t>Секретарь жюри / Jury secretary</t>
  </si>
  <si>
    <t>Эксперты жюри / Experts jury</t>
  </si>
  <si>
    <t>ФИО / Name Surname</t>
  </si>
  <si>
    <t>Подпись / Signature</t>
  </si>
  <si>
    <t>Павлов Никифор Никитич / Nikifor Pavlov</t>
  </si>
  <si>
    <t>Николаева Наталья Васильевна / Natalia Nikolaeva</t>
  </si>
  <si>
    <t>NUS High School of Math and Science</t>
  </si>
  <si>
    <t>NUS High School of Math and Science, Singapore</t>
  </si>
  <si>
    <t>Дьяконов Айтал Викторович / Aytal Dyakonov</t>
  </si>
  <si>
    <t>Леверьев Владимир Семенович / Vladimir Leveryev</t>
  </si>
  <si>
    <t>Эверстов Владимир Васильевич / Vladimir Everstov</t>
  </si>
  <si>
    <t>Павлов Александр Викторович / Aleksandr Pavlov</t>
  </si>
  <si>
    <t>Чихачев Кирилл Борисович / Kirill Chikhachev</t>
  </si>
  <si>
    <t>Васильев Артем Тарасович / Artem Vasilyev</t>
  </si>
  <si>
    <t>Антонов Юрий Саввич / Yuri Antonov</t>
  </si>
  <si>
    <t>Центр олимпиадной подготовки "ENTER" / "ENTER" Olympiad Training Center</t>
  </si>
  <si>
    <t xml:space="preserve">Назарбаев Интеллектуальные школы / Nazarbayev Intellectual Schools </t>
  </si>
  <si>
    <t>Назарбаев Интеллектуальная школа физико-математического направления, г. Астана / Nazarbayev Intellectual  Physics and Mathematics School, Astana</t>
  </si>
  <si>
    <t>МБОУ "Нюрбинский технический лицей имени А.Н.Чусовского" МР "Нюрбинский район" РС(Я) / A.N. Chusovskoy Technical Lyceum of Nyurba</t>
  </si>
  <si>
    <t>МБОУ "Нюрбинский технический лицей имени А.Н.Чусовского" / A.N. Chusovskoy Technical Lyceum of Nyurba</t>
  </si>
  <si>
    <t>ГБНОУ РС (Я) "Республиканский лицей-интернат", г. Якутск / Republic’s Boarding Lyceum, Yakutsk</t>
  </si>
  <si>
    <t>ГБНОУ РС (Я) "Республиканский лицей-интернат" / Republic’s Boarding Lyceum</t>
  </si>
  <si>
    <t>МОБУ "Якутский городской лицей" / Yakutsk City Lyceum</t>
  </si>
  <si>
    <t>МОБУ "Якутский городской лицей" ГО "город Якутск" / Yakutsk City Lyceum, Yakutsk</t>
  </si>
  <si>
    <t>МОБУ "Физико-технический лицей имени В.П. Ларионова" ГО "город Якутск" / V.P. Larionov Physics and Technology Lyceum, Yakutsk</t>
  </si>
  <si>
    <t>МОБУ "Физико-технический лицей имени В.П. Ларионова" / V.P. Larionov Physics and Technology Lyceum</t>
  </si>
  <si>
    <t>МОБУ "СОШ №12" ГО "город Якутск" / School No.12, Yakutsk</t>
  </si>
  <si>
    <t>МОБУ "СОШ №12" / School No.12</t>
  </si>
  <si>
    <t>СУНЦ – Университетский лицей ФГАОУ ВО СВФУ имени М.К. Аммосова / Advanced Educational Scientific Center of NEFU, Yakutsk</t>
  </si>
  <si>
    <t>СУНЦ – Университетский лицей ФГАОУ ВО СВФУ имени М.К. Аммосова / Advanced Educational Scientific Center of NEFU</t>
  </si>
  <si>
    <t>1st degree diploma</t>
  </si>
  <si>
    <t>2nd degree diploma</t>
  </si>
  <si>
    <t>3rd degree diploma</t>
  </si>
  <si>
    <t>Honorable mention letter</t>
  </si>
  <si>
    <t>Special award "Ada Lovelace award" - Andreea-Cella Florescu</t>
  </si>
  <si>
    <t>Special award "The youngest participant" - Chingis Badanov</t>
  </si>
  <si>
    <t>Национальная сборная Румынии / Romania national team</t>
  </si>
  <si>
    <t>Регионы Казахстана / Kazakhstan regions</t>
  </si>
  <si>
    <t>Актюбинский областной специализированный лицей-интернат «Білім-инновация» для одаренных юношей, 
г. Актобе / Aktobe regional specialized lyceum "Bilim-Innovation" for talented children, Aktobe</t>
  </si>
  <si>
    <t>Специализированный лицей «БІЛІМ-ИННОВАЦИЯ» для одаренных детей, г. Усть-Каменогорск / Specialized lyceum "Bilim-Innovation" for talented children, Oskemen</t>
  </si>
  <si>
    <t>МБОУ «Российская гимназия №59», г. Улан-Удэ / Russian Gymnasium №59, Ulan-Ude</t>
  </si>
  <si>
    <t>Второй день / Second day</t>
  </si>
  <si>
    <t xml:space="preserve"> Первый день / First day</t>
  </si>
  <si>
    <t xml:space="preserve"> Второй день / Second day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</si>
</sst>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</font>
    <font>
      <b/>
      <sz val="20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2"/>
  </cellStyleXfs>
  <cellXfs count="62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3" borderId="3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0" xfId="0" applyFont="1" applyAlignment="1"/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1750145</xdr:colOff>
      <xdr:row>0</xdr:row>
      <xdr:rowOff>29294</xdr:rowOff>
    </xdr:from>
    <xdr:ext cx="1944000" cy="1062000"/>
    <xdr:pic>
      <xdr:nvPicPr>
        <xdr:cNvPr id="2" name="image5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3380" y="29294"/>
          <a:ext cx="1944000" cy="1062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6"/>
  <sheetViews>
    <sheetView tabSelected="1" view="pageBreakPreview" zoomScale="80" zoomScaleSheetLayoutView="80" workbookViewId="0">
      <pane xSplit="3" ySplit="4" topLeftCell="F31" activePane="bottomRight" state="frozen"/>
      <selection pane="topRight" activeCell="D1" sqref="D1"/>
      <selection pane="bottomLeft" activeCell="A5" sqref="A5"/>
      <selection pane="bottomRight" sqref="A1:S32"/>
    </sheetView>
  </sheetViews>
  <sheetFormatPr defaultColWidth="14.42578125" defaultRowHeight="15" customHeight="1"/>
  <cols>
    <col min="1" max="1" width="4" bestFit="1" customWidth="1"/>
    <col min="2" max="2" width="31.140625" customWidth="1"/>
    <col min="3" max="3" width="23.28515625" customWidth="1"/>
    <col min="4" max="4" width="12.5703125" customWidth="1"/>
    <col min="5" max="5" width="19" customWidth="1"/>
    <col min="6" max="6" width="28.85546875" customWidth="1"/>
    <col min="7" max="7" width="27.42578125" customWidth="1"/>
    <col min="8" max="8" width="5.7109375" customWidth="1"/>
    <col min="9" max="9" width="7.5703125" customWidth="1"/>
    <col min="10" max="10" width="7.140625" customWidth="1"/>
    <col min="11" max="11" width="8.140625" customWidth="1"/>
    <col min="12" max="12" width="13" style="24" customWidth="1"/>
    <col min="13" max="13" width="6.7109375" customWidth="1"/>
    <col min="14" max="14" width="6.85546875" customWidth="1"/>
    <col min="15" max="16" width="6.42578125" customWidth="1"/>
    <col min="17" max="17" width="11.5703125" style="24" customWidth="1"/>
    <col min="18" max="18" width="12.85546875" customWidth="1"/>
    <col min="19" max="19" width="13.7109375" customWidth="1"/>
  </cols>
  <sheetData>
    <row r="1" spans="1:19" ht="87" customHeight="1">
      <c r="A1" s="58" t="s">
        <v>12</v>
      </c>
      <c r="B1" s="59"/>
      <c r="C1" s="59"/>
      <c r="D1" s="59"/>
      <c r="E1" s="59"/>
      <c r="F1" s="59"/>
      <c r="G1" s="37"/>
      <c r="H1" s="58" t="s">
        <v>13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19" s="6" customFormat="1" ht="15.75">
      <c r="A2" s="47" t="s">
        <v>0</v>
      </c>
      <c r="B2" s="51" t="s">
        <v>1</v>
      </c>
      <c r="C2" s="49" t="s">
        <v>2</v>
      </c>
      <c r="D2" s="49" t="s">
        <v>58</v>
      </c>
      <c r="E2" s="51" t="s">
        <v>59</v>
      </c>
      <c r="F2" s="52" t="s">
        <v>78</v>
      </c>
      <c r="G2" s="51" t="s">
        <v>60</v>
      </c>
      <c r="H2" s="47" t="s">
        <v>61</v>
      </c>
      <c r="I2" s="48"/>
      <c r="J2" s="48"/>
      <c r="K2" s="48"/>
      <c r="L2" s="48"/>
      <c r="M2" s="47" t="s">
        <v>133</v>
      </c>
      <c r="N2" s="48"/>
      <c r="O2" s="48"/>
      <c r="P2" s="48"/>
      <c r="Q2" s="48"/>
      <c r="R2" s="51" t="s">
        <v>62</v>
      </c>
      <c r="S2" s="51" t="s">
        <v>63</v>
      </c>
    </row>
    <row r="3" spans="1:19" s="6" customFormat="1" ht="24">
      <c r="A3" s="48"/>
      <c r="B3" s="48"/>
      <c r="C3" s="48"/>
      <c r="D3" s="48"/>
      <c r="E3" s="48"/>
      <c r="F3" s="48"/>
      <c r="G3" s="48"/>
      <c r="H3" s="12" t="s">
        <v>14</v>
      </c>
      <c r="I3" s="12" t="s">
        <v>15</v>
      </c>
      <c r="J3" s="12" t="s">
        <v>16</v>
      </c>
      <c r="K3" s="12" t="s">
        <v>17</v>
      </c>
      <c r="L3" s="39" t="s">
        <v>134</v>
      </c>
      <c r="M3" s="12" t="s">
        <v>18</v>
      </c>
      <c r="N3" s="12" t="s">
        <v>19</v>
      </c>
      <c r="O3" s="12" t="s">
        <v>20</v>
      </c>
      <c r="P3" s="12" t="s">
        <v>21</v>
      </c>
      <c r="Q3" s="39" t="s">
        <v>135</v>
      </c>
      <c r="R3" s="48"/>
      <c r="S3" s="48"/>
    </row>
    <row r="4" spans="1:19" s="6" customFormat="1" ht="31.5">
      <c r="A4" s="48"/>
      <c r="B4" s="48"/>
      <c r="C4" s="48"/>
      <c r="D4" s="48"/>
      <c r="E4" s="48"/>
      <c r="F4" s="48"/>
      <c r="G4" s="48"/>
      <c r="H4" s="13" t="s">
        <v>22</v>
      </c>
      <c r="I4" s="13" t="s">
        <v>3</v>
      </c>
      <c r="J4" s="13" t="s">
        <v>3</v>
      </c>
      <c r="K4" s="13" t="s">
        <v>3</v>
      </c>
      <c r="L4" s="14" t="s">
        <v>23</v>
      </c>
      <c r="M4" s="13" t="s">
        <v>3</v>
      </c>
      <c r="N4" s="13" t="s">
        <v>3</v>
      </c>
      <c r="O4" s="13" t="s">
        <v>3</v>
      </c>
      <c r="P4" s="13" t="s">
        <v>3</v>
      </c>
      <c r="Q4" s="14" t="s">
        <v>23</v>
      </c>
      <c r="R4" s="14" t="s">
        <v>24</v>
      </c>
      <c r="S4" s="48"/>
    </row>
    <row r="5" spans="1:19" s="7" customFormat="1" ht="47.25">
      <c r="A5" s="15">
        <v>1</v>
      </c>
      <c r="B5" s="16"/>
      <c r="C5" s="17" t="s">
        <v>25</v>
      </c>
      <c r="D5" s="18">
        <v>37044</v>
      </c>
      <c r="E5" s="13" t="s">
        <v>66</v>
      </c>
      <c r="F5" s="10" t="s">
        <v>77</v>
      </c>
      <c r="G5" s="10" t="s">
        <v>76</v>
      </c>
      <c r="H5" s="23">
        <v>100</v>
      </c>
      <c r="I5" s="23">
        <v>100</v>
      </c>
      <c r="J5" s="23">
        <v>100</v>
      </c>
      <c r="K5" s="23">
        <v>100</v>
      </c>
      <c r="L5" s="14">
        <f t="shared" ref="L5:L32" si="0">SUM(H5:K5)</f>
        <v>400</v>
      </c>
      <c r="M5" s="15">
        <v>100</v>
      </c>
      <c r="N5" s="15">
        <v>76</v>
      </c>
      <c r="O5" s="15">
        <v>100</v>
      </c>
      <c r="P5" s="15">
        <v>100</v>
      </c>
      <c r="Q5" s="14">
        <f t="shared" ref="Q5:Q32" si="1">SUM(M5:P5)</f>
        <v>376</v>
      </c>
      <c r="R5" s="14">
        <f t="shared" ref="R5:R32" si="2">SUM(L5,Q5)</f>
        <v>776</v>
      </c>
      <c r="S5" s="36" t="s">
        <v>122</v>
      </c>
    </row>
    <row r="6" spans="1:19" s="7" customFormat="1" ht="47.25">
      <c r="A6" s="15">
        <v>2</v>
      </c>
      <c r="B6" s="40"/>
      <c r="C6" s="35" t="s">
        <v>74</v>
      </c>
      <c r="D6" s="18">
        <v>37408</v>
      </c>
      <c r="E6" s="13" t="s">
        <v>66</v>
      </c>
      <c r="F6" s="10" t="s">
        <v>77</v>
      </c>
      <c r="G6" s="35" t="s">
        <v>128</v>
      </c>
      <c r="H6" s="23">
        <v>100</v>
      </c>
      <c r="I6" s="23">
        <v>100</v>
      </c>
      <c r="J6" s="23">
        <v>100</v>
      </c>
      <c r="K6" s="23">
        <v>100</v>
      </c>
      <c r="L6" s="14">
        <f t="shared" si="0"/>
        <v>400</v>
      </c>
      <c r="M6" s="13">
        <v>100</v>
      </c>
      <c r="N6" s="13">
        <v>46</v>
      </c>
      <c r="O6" s="13">
        <v>100</v>
      </c>
      <c r="P6" s="13">
        <v>100</v>
      </c>
      <c r="Q6" s="36">
        <f t="shared" si="1"/>
        <v>346</v>
      </c>
      <c r="R6" s="36">
        <f t="shared" si="2"/>
        <v>746</v>
      </c>
      <c r="S6" s="36" t="s">
        <v>122</v>
      </c>
    </row>
    <row r="7" spans="1:19" s="7" customFormat="1" ht="47.25">
      <c r="A7" s="15">
        <v>3</v>
      </c>
      <c r="B7" s="16"/>
      <c r="C7" s="35" t="s">
        <v>46</v>
      </c>
      <c r="D7" s="19">
        <v>37093</v>
      </c>
      <c r="E7" s="13" t="s">
        <v>66</v>
      </c>
      <c r="F7" s="35" t="s">
        <v>75</v>
      </c>
      <c r="G7" s="35" t="s">
        <v>128</v>
      </c>
      <c r="H7" s="23">
        <v>100</v>
      </c>
      <c r="I7" s="23">
        <v>100</v>
      </c>
      <c r="J7" s="23">
        <v>100</v>
      </c>
      <c r="K7" s="23">
        <v>100</v>
      </c>
      <c r="L7" s="14">
        <f t="shared" si="0"/>
        <v>400</v>
      </c>
      <c r="M7" s="15">
        <v>100</v>
      </c>
      <c r="N7" s="15">
        <v>30</v>
      </c>
      <c r="O7" s="15">
        <v>100</v>
      </c>
      <c r="P7" s="15">
        <v>100</v>
      </c>
      <c r="Q7" s="14">
        <f t="shared" si="1"/>
        <v>330</v>
      </c>
      <c r="R7" s="14">
        <f t="shared" si="2"/>
        <v>730</v>
      </c>
      <c r="S7" s="36" t="s">
        <v>122</v>
      </c>
    </row>
    <row r="8" spans="1:19" s="7" customFormat="1" ht="47.25">
      <c r="A8" s="15">
        <v>4</v>
      </c>
      <c r="B8" s="8"/>
      <c r="C8" s="10" t="s">
        <v>48</v>
      </c>
      <c r="D8" s="9">
        <v>36862</v>
      </c>
      <c r="E8" s="13" t="s">
        <v>66</v>
      </c>
      <c r="F8" s="10" t="s">
        <v>77</v>
      </c>
      <c r="G8" s="10" t="s">
        <v>76</v>
      </c>
      <c r="H8" s="23">
        <v>100</v>
      </c>
      <c r="I8" s="23">
        <v>100</v>
      </c>
      <c r="J8" s="23">
        <v>100</v>
      </c>
      <c r="K8" s="23">
        <v>100</v>
      </c>
      <c r="L8" s="14">
        <f t="shared" si="0"/>
        <v>400</v>
      </c>
      <c r="M8" s="15">
        <v>100</v>
      </c>
      <c r="N8" s="15">
        <v>30</v>
      </c>
      <c r="O8" s="15">
        <v>100</v>
      </c>
      <c r="P8" s="15">
        <v>40</v>
      </c>
      <c r="Q8" s="14">
        <f t="shared" si="1"/>
        <v>270</v>
      </c>
      <c r="R8" s="14">
        <f t="shared" si="2"/>
        <v>670</v>
      </c>
      <c r="S8" s="36" t="s">
        <v>123</v>
      </c>
    </row>
    <row r="9" spans="1:19" s="7" customFormat="1" ht="47.25">
      <c r="A9" s="15">
        <v>5</v>
      </c>
      <c r="B9" s="8"/>
      <c r="C9" s="35" t="s">
        <v>45</v>
      </c>
      <c r="D9" s="18">
        <v>37376</v>
      </c>
      <c r="E9" s="13" t="s">
        <v>66</v>
      </c>
      <c r="F9" s="10" t="s">
        <v>77</v>
      </c>
      <c r="G9" s="35" t="s">
        <v>128</v>
      </c>
      <c r="H9" s="23">
        <v>100</v>
      </c>
      <c r="I9" s="23">
        <v>100</v>
      </c>
      <c r="J9" s="23">
        <v>100</v>
      </c>
      <c r="K9" s="23">
        <v>100</v>
      </c>
      <c r="L9" s="14">
        <f t="shared" si="0"/>
        <v>400</v>
      </c>
      <c r="M9" s="13">
        <v>30</v>
      </c>
      <c r="N9" s="13">
        <v>30</v>
      </c>
      <c r="O9" s="13">
        <v>100</v>
      </c>
      <c r="P9" s="13">
        <v>100</v>
      </c>
      <c r="Q9" s="36">
        <f t="shared" si="1"/>
        <v>260</v>
      </c>
      <c r="R9" s="36">
        <f t="shared" si="2"/>
        <v>660</v>
      </c>
      <c r="S9" s="36" t="s">
        <v>123</v>
      </c>
    </row>
    <row r="10" spans="1:19" s="7" customFormat="1" ht="110.25">
      <c r="A10" s="15">
        <v>6</v>
      </c>
      <c r="B10" s="8" t="s">
        <v>42</v>
      </c>
      <c r="C10" s="17" t="s">
        <v>50</v>
      </c>
      <c r="D10" s="9">
        <v>37882</v>
      </c>
      <c r="E10" s="13" t="s">
        <v>65</v>
      </c>
      <c r="F10" s="10" t="s">
        <v>131</v>
      </c>
      <c r="G10" s="8" t="s">
        <v>129</v>
      </c>
      <c r="H10" s="23">
        <v>100</v>
      </c>
      <c r="I10" s="23">
        <v>100</v>
      </c>
      <c r="J10" s="23">
        <v>0</v>
      </c>
      <c r="K10" s="23">
        <v>60</v>
      </c>
      <c r="L10" s="14">
        <f t="shared" si="0"/>
        <v>260</v>
      </c>
      <c r="M10" s="13">
        <v>100</v>
      </c>
      <c r="N10" s="13">
        <v>64</v>
      </c>
      <c r="O10" s="13">
        <v>100</v>
      </c>
      <c r="P10" s="13">
        <v>40</v>
      </c>
      <c r="Q10" s="36">
        <f t="shared" si="1"/>
        <v>304</v>
      </c>
      <c r="R10" s="36">
        <f t="shared" si="2"/>
        <v>564</v>
      </c>
      <c r="S10" s="36" t="s">
        <v>123</v>
      </c>
    </row>
    <row r="11" spans="1:19" s="7" customFormat="1" ht="141.75">
      <c r="A11" s="15">
        <v>7</v>
      </c>
      <c r="B11" s="8" t="s">
        <v>43</v>
      </c>
      <c r="C11" s="17" t="s">
        <v>51</v>
      </c>
      <c r="D11" s="9">
        <v>37517</v>
      </c>
      <c r="E11" s="13" t="s">
        <v>65</v>
      </c>
      <c r="F11" s="10" t="s">
        <v>130</v>
      </c>
      <c r="G11" s="8" t="s">
        <v>129</v>
      </c>
      <c r="H11" s="23">
        <v>100</v>
      </c>
      <c r="I11" s="23">
        <v>100</v>
      </c>
      <c r="J11" s="23">
        <v>60</v>
      </c>
      <c r="K11" s="23">
        <v>30</v>
      </c>
      <c r="L11" s="14">
        <f t="shared" si="0"/>
        <v>290</v>
      </c>
      <c r="M11" s="13">
        <v>100</v>
      </c>
      <c r="N11" s="13">
        <v>30</v>
      </c>
      <c r="O11" s="13">
        <v>100</v>
      </c>
      <c r="P11" s="13">
        <v>40</v>
      </c>
      <c r="Q11" s="36">
        <f t="shared" si="1"/>
        <v>270</v>
      </c>
      <c r="R11" s="36">
        <f t="shared" si="2"/>
        <v>560</v>
      </c>
      <c r="S11" s="36" t="s">
        <v>123</v>
      </c>
    </row>
    <row r="12" spans="1:19" s="7" customFormat="1" ht="31.5">
      <c r="A12" s="15">
        <v>8</v>
      </c>
      <c r="B12" s="41"/>
      <c r="C12" s="17" t="s">
        <v>47</v>
      </c>
      <c r="D12" s="18">
        <v>37166</v>
      </c>
      <c r="E12" s="13" t="s">
        <v>67</v>
      </c>
      <c r="F12" s="10" t="s">
        <v>81</v>
      </c>
      <c r="G12" s="10" t="s">
        <v>6</v>
      </c>
      <c r="H12" s="23">
        <v>100</v>
      </c>
      <c r="I12" s="23">
        <v>30</v>
      </c>
      <c r="J12" s="23">
        <v>100</v>
      </c>
      <c r="K12" s="23">
        <v>30</v>
      </c>
      <c r="L12" s="14">
        <f t="shared" si="0"/>
        <v>260</v>
      </c>
      <c r="M12" s="15">
        <v>100</v>
      </c>
      <c r="N12" s="15">
        <v>30</v>
      </c>
      <c r="O12" s="15">
        <v>100</v>
      </c>
      <c r="P12" s="15">
        <v>30</v>
      </c>
      <c r="Q12" s="14">
        <f t="shared" si="1"/>
        <v>260</v>
      </c>
      <c r="R12" s="14">
        <f t="shared" si="2"/>
        <v>520</v>
      </c>
      <c r="S12" s="36" t="s">
        <v>123</v>
      </c>
    </row>
    <row r="13" spans="1:19" s="7" customFormat="1" ht="31.5">
      <c r="A13" s="15">
        <v>9</v>
      </c>
      <c r="B13" s="41"/>
      <c r="C13" s="25" t="s">
        <v>71</v>
      </c>
      <c r="D13" s="18">
        <v>36797</v>
      </c>
      <c r="E13" s="13" t="s">
        <v>67</v>
      </c>
      <c r="F13" s="10" t="s">
        <v>99</v>
      </c>
      <c r="G13" s="10" t="s">
        <v>98</v>
      </c>
      <c r="H13" s="23">
        <v>100</v>
      </c>
      <c r="I13" s="23">
        <v>30</v>
      </c>
      <c r="J13" s="23">
        <v>0</v>
      </c>
      <c r="K13" s="23">
        <v>30</v>
      </c>
      <c r="L13" s="14">
        <f t="shared" si="0"/>
        <v>160</v>
      </c>
      <c r="M13" s="15">
        <v>100</v>
      </c>
      <c r="N13" s="15">
        <v>80</v>
      </c>
      <c r="O13" s="15">
        <v>100</v>
      </c>
      <c r="P13" s="15">
        <v>40</v>
      </c>
      <c r="Q13" s="14">
        <f t="shared" si="1"/>
        <v>320</v>
      </c>
      <c r="R13" s="14">
        <f t="shared" si="2"/>
        <v>480</v>
      </c>
      <c r="S13" s="36" t="s">
        <v>124</v>
      </c>
    </row>
    <row r="14" spans="1:19" s="7" customFormat="1" ht="110.25">
      <c r="A14" s="15">
        <v>10</v>
      </c>
      <c r="B14" s="41" t="s">
        <v>44</v>
      </c>
      <c r="C14" s="17" t="s">
        <v>52</v>
      </c>
      <c r="D14" s="9">
        <v>37169</v>
      </c>
      <c r="E14" s="13" t="s">
        <v>65</v>
      </c>
      <c r="F14" s="10" t="s">
        <v>109</v>
      </c>
      <c r="G14" s="8" t="s">
        <v>108</v>
      </c>
      <c r="H14" s="23">
        <v>100</v>
      </c>
      <c r="I14" s="23">
        <v>100</v>
      </c>
      <c r="J14" s="23">
        <v>0</v>
      </c>
      <c r="K14" s="23">
        <v>100</v>
      </c>
      <c r="L14" s="14">
        <f t="shared" si="0"/>
        <v>300</v>
      </c>
      <c r="M14" s="13">
        <v>30</v>
      </c>
      <c r="N14" s="13" t="s">
        <v>30</v>
      </c>
      <c r="O14" s="13">
        <v>100</v>
      </c>
      <c r="P14" s="13">
        <v>40</v>
      </c>
      <c r="Q14" s="36">
        <f t="shared" si="1"/>
        <v>170</v>
      </c>
      <c r="R14" s="36">
        <f t="shared" si="2"/>
        <v>470</v>
      </c>
      <c r="S14" s="36" t="s">
        <v>124</v>
      </c>
    </row>
    <row r="15" spans="1:19" s="7" customFormat="1" ht="94.5">
      <c r="A15" s="15">
        <v>11</v>
      </c>
      <c r="B15" s="8" t="s">
        <v>31</v>
      </c>
      <c r="C15" s="8" t="s">
        <v>53</v>
      </c>
      <c r="D15" s="9">
        <v>37960</v>
      </c>
      <c r="E15" s="42" t="s">
        <v>69</v>
      </c>
      <c r="F15" s="38" t="s">
        <v>110</v>
      </c>
      <c r="G15" s="38" t="s">
        <v>111</v>
      </c>
      <c r="H15" s="23">
        <v>100</v>
      </c>
      <c r="I15" s="23" t="s">
        <v>30</v>
      </c>
      <c r="J15" s="23">
        <v>0</v>
      </c>
      <c r="K15" s="23">
        <v>30</v>
      </c>
      <c r="L15" s="14">
        <f t="shared" si="0"/>
        <v>130</v>
      </c>
      <c r="M15" s="13">
        <v>100</v>
      </c>
      <c r="N15" s="13">
        <v>30</v>
      </c>
      <c r="O15" s="13">
        <v>70</v>
      </c>
      <c r="P15" s="13" t="s">
        <v>30</v>
      </c>
      <c r="Q15" s="36">
        <f t="shared" si="1"/>
        <v>200</v>
      </c>
      <c r="R15" s="36">
        <f t="shared" si="2"/>
        <v>330</v>
      </c>
      <c r="S15" s="36" t="s">
        <v>124</v>
      </c>
    </row>
    <row r="16" spans="1:19" s="7" customFormat="1" ht="63">
      <c r="A16" s="15">
        <v>12</v>
      </c>
      <c r="B16" s="41" t="s">
        <v>26</v>
      </c>
      <c r="C16" s="41" t="s">
        <v>55</v>
      </c>
      <c r="D16" s="43">
        <v>37235</v>
      </c>
      <c r="E16" s="42" t="s">
        <v>69</v>
      </c>
      <c r="F16" s="38" t="s">
        <v>115</v>
      </c>
      <c r="G16" s="38" t="s">
        <v>114</v>
      </c>
      <c r="H16" s="23">
        <v>100</v>
      </c>
      <c r="I16" s="23">
        <v>0</v>
      </c>
      <c r="J16" s="23" t="s">
        <v>30</v>
      </c>
      <c r="K16" s="23" t="s">
        <v>30</v>
      </c>
      <c r="L16" s="14">
        <f t="shared" si="0"/>
        <v>100</v>
      </c>
      <c r="M16" s="13">
        <v>100</v>
      </c>
      <c r="N16" s="13">
        <v>68</v>
      </c>
      <c r="O16" s="13" t="s">
        <v>30</v>
      </c>
      <c r="P16" s="13">
        <v>0</v>
      </c>
      <c r="Q16" s="36">
        <f t="shared" si="1"/>
        <v>168</v>
      </c>
      <c r="R16" s="36">
        <f t="shared" si="2"/>
        <v>268</v>
      </c>
      <c r="S16" s="36" t="s">
        <v>124</v>
      </c>
    </row>
    <row r="17" spans="1:19" s="7" customFormat="1" ht="78.75">
      <c r="A17" s="15">
        <v>13</v>
      </c>
      <c r="B17" s="41" t="s">
        <v>32</v>
      </c>
      <c r="C17" s="41" t="s">
        <v>54</v>
      </c>
      <c r="D17" s="43">
        <v>36985</v>
      </c>
      <c r="E17" s="42" t="s">
        <v>69</v>
      </c>
      <c r="F17" s="38" t="s">
        <v>112</v>
      </c>
      <c r="G17" s="38" t="s">
        <v>113</v>
      </c>
      <c r="H17" s="23">
        <v>100</v>
      </c>
      <c r="I17" s="23">
        <v>0</v>
      </c>
      <c r="J17" s="23">
        <v>0</v>
      </c>
      <c r="K17" s="23">
        <v>10</v>
      </c>
      <c r="L17" s="14">
        <f t="shared" si="0"/>
        <v>110</v>
      </c>
      <c r="M17" s="13">
        <v>100</v>
      </c>
      <c r="N17" s="13">
        <v>30</v>
      </c>
      <c r="O17" s="13" t="s">
        <v>30</v>
      </c>
      <c r="P17" s="13">
        <v>0</v>
      </c>
      <c r="Q17" s="36">
        <f t="shared" si="1"/>
        <v>130</v>
      </c>
      <c r="R17" s="36">
        <f t="shared" si="2"/>
        <v>240</v>
      </c>
      <c r="S17" s="36" t="s">
        <v>124</v>
      </c>
    </row>
    <row r="18" spans="1:19" s="7" customFormat="1" ht="78.75">
      <c r="A18" s="15">
        <v>14</v>
      </c>
      <c r="B18" s="41" t="s">
        <v>27</v>
      </c>
      <c r="C18" s="41" t="s">
        <v>56</v>
      </c>
      <c r="D18" s="44">
        <v>36952</v>
      </c>
      <c r="E18" s="42" t="s">
        <v>69</v>
      </c>
      <c r="F18" s="38" t="s">
        <v>112</v>
      </c>
      <c r="G18" s="38" t="s">
        <v>113</v>
      </c>
      <c r="H18" s="23">
        <v>50</v>
      </c>
      <c r="I18" s="23" t="s">
        <v>30</v>
      </c>
      <c r="J18" s="23" t="s">
        <v>30</v>
      </c>
      <c r="K18" s="23">
        <v>10</v>
      </c>
      <c r="L18" s="14">
        <f t="shared" si="0"/>
        <v>60</v>
      </c>
      <c r="M18" s="15">
        <v>100</v>
      </c>
      <c r="N18" s="15">
        <v>30</v>
      </c>
      <c r="O18" s="15">
        <v>30</v>
      </c>
      <c r="P18" s="15" t="s">
        <v>30</v>
      </c>
      <c r="Q18" s="14">
        <f t="shared" si="1"/>
        <v>160</v>
      </c>
      <c r="R18" s="14">
        <f t="shared" si="2"/>
        <v>220</v>
      </c>
      <c r="S18" s="36" t="s">
        <v>125</v>
      </c>
    </row>
    <row r="19" spans="1:19" s="5" customFormat="1" ht="63">
      <c r="A19" s="20">
        <v>15</v>
      </c>
      <c r="B19" s="41" t="s">
        <v>36</v>
      </c>
      <c r="C19" s="41" t="s">
        <v>82</v>
      </c>
      <c r="D19" s="45">
        <v>37068</v>
      </c>
      <c r="E19" s="42" t="s">
        <v>69</v>
      </c>
      <c r="F19" s="38" t="s">
        <v>115</v>
      </c>
      <c r="G19" s="38" t="s">
        <v>114</v>
      </c>
      <c r="H19" s="23">
        <v>100</v>
      </c>
      <c r="I19" s="23">
        <v>0</v>
      </c>
      <c r="J19" s="23" t="s">
        <v>30</v>
      </c>
      <c r="K19" s="23">
        <v>0</v>
      </c>
      <c r="L19" s="14">
        <f t="shared" si="0"/>
        <v>100</v>
      </c>
      <c r="M19" s="15">
        <v>30</v>
      </c>
      <c r="N19" s="15">
        <v>30</v>
      </c>
      <c r="O19" s="15">
        <v>30</v>
      </c>
      <c r="P19" s="15">
        <v>0</v>
      </c>
      <c r="Q19" s="14">
        <f t="shared" si="1"/>
        <v>90</v>
      </c>
      <c r="R19" s="14">
        <f t="shared" si="2"/>
        <v>190</v>
      </c>
      <c r="S19" s="36" t="s">
        <v>125</v>
      </c>
    </row>
    <row r="20" spans="1:19" s="11" customFormat="1" ht="63">
      <c r="A20" s="21">
        <v>16</v>
      </c>
      <c r="B20" s="41" t="s">
        <v>35</v>
      </c>
      <c r="C20" s="41" t="s">
        <v>83</v>
      </c>
      <c r="D20" s="43">
        <v>37543</v>
      </c>
      <c r="E20" s="42" t="s">
        <v>69</v>
      </c>
      <c r="F20" s="38" t="s">
        <v>115</v>
      </c>
      <c r="G20" s="38" t="s">
        <v>114</v>
      </c>
      <c r="H20" s="23">
        <v>50</v>
      </c>
      <c r="I20" s="23">
        <v>0</v>
      </c>
      <c r="J20" s="23" t="s">
        <v>30</v>
      </c>
      <c r="K20" s="23">
        <v>0</v>
      </c>
      <c r="L20" s="14">
        <f t="shared" si="0"/>
        <v>50</v>
      </c>
      <c r="M20" s="13">
        <v>100</v>
      </c>
      <c r="N20" s="13" t="s">
        <v>30</v>
      </c>
      <c r="O20" s="13">
        <v>30</v>
      </c>
      <c r="P20" s="13">
        <v>0</v>
      </c>
      <c r="Q20" s="36">
        <f t="shared" si="1"/>
        <v>130</v>
      </c>
      <c r="R20" s="36">
        <f t="shared" si="2"/>
        <v>180</v>
      </c>
      <c r="S20" s="36" t="s">
        <v>125</v>
      </c>
    </row>
    <row r="21" spans="1:19" s="11" customFormat="1" ht="63">
      <c r="A21" s="21">
        <v>17</v>
      </c>
      <c r="B21" s="41" t="s">
        <v>33</v>
      </c>
      <c r="C21" s="41" t="s">
        <v>84</v>
      </c>
      <c r="D21" s="43">
        <v>37295</v>
      </c>
      <c r="E21" s="42" t="s">
        <v>69</v>
      </c>
      <c r="F21" s="38" t="s">
        <v>115</v>
      </c>
      <c r="G21" s="38" t="s">
        <v>114</v>
      </c>
      <c r="H21" s="23">
        <v>50</v>
      </c>
      <c r="I21" s="23" t="s">
        <v>30</v>
      </c>
      <c r="J21" s="23" t="s">
        <v>30</v>
      </c>
      <c r="K21" s="23">
        <v>30</v>
      </c>
      <c r="L21" s="14">
        <f t="shared" si="0"/>
        <v>80</v>
      </c>
      <c r="M21" s="13">
        <v>100</v>
      </c>
      <c r="N21" s="13">
        <v>0</v>
      </c>
      <c r="O21" s="13" t="s">
        <v>30</v>
      </c>
      <c r="P21" s="13">
        <v>0</v>
      </c>
      <c r="Q21" s="36">
        <f t="shared" si="1"/>
        <v>100</v>
      </c>
      <c r="R21" s="36">
        <f t="shared" si="2"/>
        <v>180</v>
      </c>
      <c r="S21" s="36" t="s">
        <v>125</v>
      </c>
    </row>
    <row r="22" spans="1:19" s="11" customFormat="1" ht="31.5">
      <c r="A22" s="21">
        <v>18</v>
      </c>
      <c r="B22" s="41"/>
      <c r="C22" s="17" t="s">
        <v>73</v>
      </c>
      <c r="D22" s="18">
        <v>37599</v>
      </c>
      <c r="E22" s="13" t="s">
        <v>64</v>
      </c>
      <c r="F22" s="10" t="s">
        <v>80</v>
      </c>
      <c r="G22" s="10" t="s">
        <v>4</v>
      </c>
      <c r="H22" s="23">
        <v>50</v>
      </c>
      <c r="I22" s="23">
        <v>30</v>
      </c>
      <c r="J22" s="23">
        <v>0</v>
      </c>
      <c r="K22" s="23">
        <v>10</v>
      </c>
      <c r="L22" s="14">
        <f t="shared" si="0"/>
        <v>90</v>
      </c>
      <c r="M22" s="13">
        <v>0</v>
      </c>
      <c r="N22" s="13">
        <v>30</v>
      </c>
      <c r="O22" s="13">
        <v>30</v>
      </c>
      <c r="P22" s="13" t="s">
        <v>30</v>
      </c>
      <c r="Q22" s="36">
        <f t="shared" si="1"/>
        <v>60</v>
      </c>
      <c r="R22" s="36">
        <f t="shared" si="2"/>
        <v>150</v>
      </c>
      <c r="S22" s="36"/>
    </row>
    <row r="23" spans="1:19" s="11" customFormat="1" ht="47.25">
      <c r="A23" s="21">
        <v>19</v>
      </c>
      <c r="B23" s="41" t="s">
        <v>28</v>
      </c>
      <c r="C23" s="41" t="s">
        <v>57</v>
      </c>
      <c r="D23" s="43">
        <v>37250</v>
      </c>
      <c r="E23" s="42" t="s">
        <v>69</v>
      </c>
      <c r="F23" s="38" t="s">
        <v>118</v>
      </c>
      <c r="G23" s="38" t="s">
        <v>119</v>
      </c>
      <c r="H23" s="23">
        <v>100</v>
      </c>
      <c r="I23" s="23" t="s">
        <v>30</v>
      </c>
      <c r="J23" s="23" t="s">
        <v>30</v>
      </c>
      <c r="K23" s="23">
        <v>0</v>
      </c>
      <c r="L23" s="14">
        <f t="shared" si="0"/>
        <v>100</v>
      </c>
      <c r="M23" s="13">
        <v>30</v>
      </c>
      <c r="N23" s="13" t="s">
        <v>30</v>
      </c>
      <c r="O23" s="13" t="s">
        <v>30</v>
      </c>
      <c r="P23" s="13" t="s">
        <v>30</v>
      </c>
      <c r="Q23" s="36">
        <f t="shared" si="1"/>
        <v>30</v>
      </c>
      <c r="R23" s="36">
        <f t="shared" si="2"/>
        <v>130</v>
      </c>
      <c r="S23" s="36"/>
    </row>
    <row r="24" spans="1:19" s="11" customFormat="1" ht="94.5">
      <c r="A24" s="21">
        <v>20</v>
      </c>
      <c r="B24" s="41" t="s">
        <v>34</v>
      </c>
      <c r="C24" s="41" t="s">
        <v>85</v>
      </c>
      <c r="D24" s="43">
        <v>36940</v>
      </c>
      <c r="E24" s="42" t="s">
        <v>69</v>
      </c>
      <c r="F24" s="38" t="s">
        <v>116</v>
      </c>
      <c r="G24" s="38" t="s">
        <v>117</v>
      </c>
      <c r="H24" s="23">
        <v>50</v>
      </c>
      <c r="I24" s="23" t="s">
        <v>30</v>
      </c>
      <c r="J24" s="23">
        <v>0</v>
      </c>
      <c r="K24" s="23">
        <v>20</v>
      </c>
      <c r="L24" s="14">
        <f t="shared" si="0"/>
        <v>70</v>
      </c>
      <c r="M24" s="15" t="s">
        <v>30</v>
      </c>
      <c r="N24" s="15">
        <v>0</v>
      </c>
      <c r="O24" s="15">
        <v>30</v>
      </c>
      <c r="P24" s="15">
        <v>0</v>
      </c>
      <c r="Q24" s="14">
        <f t="shared" si="1"/>
        <v>30</v>
      </c>
      <c r="R24" s="14">
        <f t="shared" si="2"/>
        <v>100</v>
      </c>
      <c r="S24" s="14"/>
    </row>
    <row r="25" spans="1:19" s="11" customFormat="1" ht="94.5">
      <c r="A25" s="21">
        <v>21</v>
      </c>
      <c r="B25" s="41" t="s">
        <v>37</v>
      </c>
      <c r="C25" s="41" t="s">
        <v>86</v>
      </c>
      <c r="D25" s="45">
        <v>37584</v>
      </c>
      <c r="E25" s="42" t="s">
        <v>69</v>
      </c>
      <c r="F25" s="38" t="s">
        <v>110</v>
      </c>
      <c r="G25" s="38" t="s">
        <v>111</v>
      </c>
      <c r="H25" s="23" t="s">
        <v>30</v>
      </c>
      <c r="I25" s="23">
        <v>0</v>
      </c>
      <c r="J25" s="23">
        <v>0</v>
      </c>
      <c r="K25" s="23">
        <v>20</v>
      </c>
      <c r="L25" s="14">
        <f t="shared" si="0"/>
        <v>20</v>
      </c>
      <c r="M25" s="15">
        <v>30</v>
      </c>
      <c r="N25" s="15">
        <v>30</v>
      </c>
      <c r="O25" s="15" t="s">
        <v>30</v>
      </c>
      <c r="P25" s="15">
        <v>0</v>
      </c>
      <c r="Q25" s="14">
        <f t="shared" si="1"/>
        <v>60</v>
      </c>
      <c r="R25" s="14">
        <f t="shared" si="2"/>
        <v>80</v>
      </c>
      <c r="S25" s="36"/>
    </row>
    <row r="26" spans="1:19" s="11" customFormat="1" ht="63">
      <c r="A26" s="21">
        <v>22</v>
      </c>
      <c r="B26" s="8" t="s">
        <v>41</v>
      </c>
      <c r="C26" s="17" t="s">
        <v>49</v>
      </c>
      <c r="D26" s="9">
        <v>38687</v>
      </c>
      <c r="E26" s="22" t="s">
        <v>68</v>
      </c>
      <c r="F26" s="10" t="s">
        <v>132</v>
      </c>
      <c r="G26" s="8" t="s">
        <v>107</v>
      </c>
      <c r="H26" s="23">
        <v>50</v>
      </c>
      <c r="I26" s="23" t="s">
        <v>30</v>
      </c>
      <c r="J26" s="23" t="s">
        <v>30</v>
      </c>
      <c r="K26" s="23" t="s">
        <v>30</v>
      </c>
      <c r="L26" s="14">
        <f t="shared" si="0"/>
        <v>50</v>
      </c>
      <c r="M26" s="15">
        <v>30</v>
      </c>
      <c r="N26" s="15" t="s">
        <v>30</v>
      </c>
      <c r="O26" s="15" t="s">
        <v>30</v>
      </c>
      <c r="P26" s="15" t="s">
        <v>30</v>
      </c>
      <c r="Q26" s="14">
        <f t="shared" si="1"/>
        <v>30</v>
      </c>
      <c r="R26" s="14">
        <f t="shared" si="2"/>
        <v>80</v>
      </c>
      <c r="S26" s="36"/>
    </row>
    <row r="27" spans="1:19" s="11" customFormat="1" ht="31.5">
      <c r="A27" s="21">
        <v>23</v>
      </c>
      <c r="B27" s="17"/>
      <c r="C27" s="17" t="s">
        <v>72</v>
      </c>
      <c r="D27" s="18">
        <v>37085</v>
      </c>
      <c r="E27" s="13" t="s">
        <v>64</v>
      </c>
      <c r="F27" s="10" t="s">
        <v>79</v>
      </c>
      <c r="G27" s="10" t="s">
        <v>5</v>
      </c>
      <c r="H27" s="23">
        <v>50</v>
      </c>
      <c r="I27" s="23">
        <v>0</v>
      </c>
      <c r="J27" s="23">
        <v>0</v>
      </c>
      <c r="K27" s="23">
        <v>0</v>
      </c>
      <c r="L27" s="14">
        <f t="shared" si="0"/>
        <v>50</v>
      </c>
      <c r="M27" s="15">
        <v>30</v>
      </c>
      <c r="N27" s="15">
        <v>0</v>
      </c>
      <c r="O27" s="15" t="s">
        <v>30</v>
      </c>
      <c r="P27" s="15">
        <v>0</v>
      </c>
      <c r="Q27" s="14">
        <f t="shared" si="1"/>
        <v>30</v>
      </c>
      <c r="R27" s="14">
        <f t="shared" si="2"/>
        <v>80</v>
      </c>
      <c r="S27" s="36"/>
    </row>
    <row r="28" spans="1:19" s="11" customFormat="1" ht="78.75">
      <c r="A28" s="21">
        <v>24</v>
      </c>
      <c r="B28" s="41" t="s">
        <v>29</v>
      </c>
      <c r="C28" s="41" t="s">
        <v>87</v>
      </c>
      <c r="D28" s="43">
        <v>37266</v>
      </c>
      <c r="E28" s="42" t="s">
        <v>69</v>
      </c>
      <c r="F28" s="38" t="s">
        <v>112</v>
      </c>
      <c r="G28" s="38" t="s">
        <v>113</v>
      </c>
      <c r="H28" s="23">
        <v>50</v>
      </c>
      <c r="I28" s="23" t="s">
        <v>30</v>
      </c>
      <c r="J28" s="23" t="s">
        <v>30</v>
      </c>
      <c r="K28" s="23" t="s">
        <v>30</v>
      </c>
      <c r="L28" s="14">
        <f t="shared" si="0"/>
        <v>50</v>
      </c>
      <c r="M28" s="15" t="s">
        <v>30</v>
      </c>
      <c r="N28" s="15">
        <v>30</v>
      </c>
      <c r="O28" s="15" t="s">
        <v>30</v>
      </c>
      <c r="P28" s="15" t="s">
        <v>30</v>
      </c>
      <c r="Q28" s="14">
        <f t="shared" si="1"/>
        <v>30</v>
      </c>
      <c r="R28" s="14">
        <f t="shared" si="2"/>
        <v>80</v>
      </c>
      <c r="S28" s="36"/>
    </row>
    <row r="29" spans="1:19" s="11" customFormat="1" ht="94.5">
      <c r="A29" s="21">
        <v>25</v>
      </c>
      <c r="B29" s="41" t="s">
        <v>38</v>
      </c>
      <c r="C29" s="41" t="s">
        <v>88</v>
      </c>
      <c r="D29" s="43">
        <v>36953</v>
      </c>
      <c r="E29" s="42" t="s">
        <v>69</v>
      </c>
      <c r="F29" s="38" t="s">
        <v>120</v>
      </c>
      <c r="G29" s="38" t="s">
        <v>121</v>
      </c>
      <c r="H29" s="23">
        <v>50</v>
      </c>
      <c r="I29" s="23" t="s">
        <v>30</v>
      </c>
      <c r="J29" s="23" t="s">
        <v>30</v>
      </c>
      <c r="K29" s="23" t="s">
        <v>30</v>
      </c>
      <c r="L29" s="14">
        <f t="shared" si="0"/>
        <v>50</v>
      </c>
      <c r="M29" s="15">
        <v>0</v>
      </c>
      <c r="N29" s="15" t="s">
        <v>30</v>
      </c>
      <c r="O29" s="15" t="s">
        <v>30</v>
      </c>
      <c r="P29" s="15" t="s">
        <v>30</v>
      </c>
      <c r="Q29" s="14">
        <f t="shared" si="1"/>
        <v>0</v>
      </c>
      <c r="R29" s="14">
        <f t="shared" si="2"/>
        <v>50</v>
      </c>
      <c r="S29" s="36"/>
    </row>
    <row r="30" spans="1:19" s="11" customFormat="1" ht="31.5">
      <c r="A30" s="21">
        <v>26</v>
      </c>
      <c r="B30" s="17"/>
      <c r="C30" s="17" t="s">
        <v>70</v>
      </c>
      <c r="D30" s="18">
        <v>36908</v>
      </c>
      <c r="E30" s="13" t="s">
        <v>64</v>
      </c>
      <c r="F30" s="10" t="s">
        <v>80</v>
      </c>
      <c r="G30" s="10" t="s">
        <v>4</v>
      </c>
      <c r="H30" s="23" t="s">
        <v>30</v>
      </c>
      <c r="I30" s="23">
        <v>0</v>
      </c>
      <c r="J30" s="23">
        <v>0</v>
      </c>
      <c r="K30" s="23">
        <v>10</v>
      </c>
      <c r="L30" s="14">
        <f t="shared" si="0"/>
        <v>10</v>
      </c>
      <c r="M30" s="15">
        <v>0</v>
      </c>
      <c r="N30" s="15" t="s">
        <v>30</v>
      </c>
      <c r="O30" s="15" t="s">
        <v>30</v>
      </c>
      <c r="P30" s="15">
        <v>0</v>
      </c>
      <c r="Q30" s="14">
        <f t="shared" si="1"/>
        <v>0</v>
      </c>
      <c r="R30" s="14">
        <f t="shared" si="2"/>
        <v>10</v>
      </c>
      <c r="S30" s="14"/>
    </row>
    <row r="31" spans="1:19" s="11" customFormat="1" ht="94.5">
      <c r="A31" s="21">
        <v>27</v>
      </c>
      <c r="B31" s="46" t="s">
        <v>40</v>
      </c>
      <c r="C31" s="41" t="s">
        <v>89</v>
      </c>
      <c r="D31" s="43">
        <v>38907</v>
      </c>
      <c r="E31" s="42" t="s">
        <v>69</v>
      </c>
      <c r="F31" s="38" t="s">
        <v>116</v>
      </c>
      <c r="G31" s="38" t="s">
        <v>117</v>
      </c>
      <c r="H31" s="23">
        <v>0</v>
      </c>
      <c r="I31" s="23" t="s">
        <v>30</v>
      </c>
      <c r="J31" s="23" t="s">
        <v>30</v>
      </c>
      <c r="K31" s="23">
        <v>0</v>
      </c>
      <c r="L31" s="14">
        <f t="shared" si="0"/>
        <v>0</v>
      </c>
      <c r="M31" s="13" t="s">
        <v>30</v>
      </c>
      <c r="N31" s="13" t="s">
        <v>30</v>
      </c>
      <c r="O31" s="13" t="s">
        <v>30</v>
      </c>
      <c r="P31" s="13" t="s">
        <v>30</v>
      </c>
      <c r="Q31" s="36">
        <f t="shared" si="1"/>
        <v>0</v>
      </c>
      <c r="R31" s="36">
        <f t="shared" si="2"/>
        <v>0</v>
      </c>
      <c r="S31" s="36"/>
    </row>
    <row r="32" spans="1:19" s="11" customFormat="1" ht="94.5">
      <c r="A32" s="21">
        <v>28</v>
      </c>
      <c r="B32" s="41" t="s">
        <v>39</v>
      </c>
      <c r="C32" s="41" t="s">
        <v>90</v>
      </c>
      <c r="D32" s="43">
        <v>37295</v>
      </c>
      <c r="E32" s="42" t="s">
        <v>69</v>
      </c>
      <c r="F32" s="38" t="s">
        <v>116</v>
      </c>
      <c r="G32" s="38" t="s">
        <v>117</v>
      </c>
      <c r="H32" s="23" t="s">
        <v>30</v>
      </c>
      <c r="I32" s="23">
        <v>0</v>
      </c>
      <c r="J32" s="23">
        <v>0</v>
      </c>
      <c r="K32" s="23" t="s">
        <v>30</v>
      </c>
      <c r="L32" s="14">
        <f t="shared" si="0"/>
        <v>0</v>
      </c>
      <c r="M32" s="15">
        <v>0</v>
      </c>
      <c r="N32" s="15" t="s">
        <v>30</v>
      </c>
      <c r="O32" s="15">
        <v>0</v>
      </c>
      <c r="P32" s="15" t="s">
        <v>30</v>
      </c>
      <c r="Q32" s="14">
        <f t="shared" si="1"/>
        <v>0</v>
      </c>
      <c r="R32" s="14">
        <f t="shared" si="2"/>
        <v>0</v>
      </c>
      <c r="S32" s="14"/>
    </row>
    <row r="33" spans="1:19" s="11" customFormat="1" ht="18.75">
      <c r="A33" s="26"/>
      <c r="B33" s="27"/>
      <c r="C33" s="28"/>
      <c r="D33" s="29"/>
      <c r="E33" s="30"/>
      <c r="F33" s="31"/>
      <c r="G33" s="31"/>
      <c r="H33" s="32"/>
      <c r="I33" s="32"/>
      <c r="J33" s="32"/>
      <c r="K33" s="32"/>
      <c r="L33" s="33"/>
      <c r="M33" s="34"/>
      <c r="N33" s="34"/>
      <c r="O33" s="34"/>
      <c r="P33" s="34"/>
      <c r="Q33" s="33"/>
      <c r="R33" s="33"/>
      <c r="S33" s="33"/>
    </row>
    <row r="34" spans="1:19" s="11" customFormat="1" ht="18.75">
      <c r="A34" s="26"/>
      <c r="B34" s="50" t="s">
        <v>126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34"/>
      <c r="N34" s="34"/>
      <c r="O34" s="34"/>
      <c r="P34" s="34"/>
      <c r="Q34" s="33"/>
      <c r="R34" s="33"/>
      <c r="S34" s="33"/>
    </row>
    <row r="35" spans="1:19" s="11" customFormat="1" ht="19.5" customHeight="1">
      <c r="A35" s="26"/>
      <c r="B35" s="50" t="s">
        <v>127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34"/>
      <c r="N35" s="34"/>
      <c r="O35" s="34"/>
      <c r="P35" s="34"/>
      <c r="Q35" s="33"/>
      <c r="R35" s="33"/>
      <c r="S35" s="33"/>
    </row>
    <row r="36" spans="1:19" ht="18.75" hidden="1" customHeight="1">
      <c r="E36" s="2"/>
      <c r="F36" s="1" t="s">
        <v>7</v>
      </c>
      <c r="G36" s="3" t="s">
        <v>8</v>
      </c>
    </row>
    <row r="37" spans="1:19" ht="15.75" hidden="1" customHeight="1">
      <c r="E37" s="4" t="s">
        <v>9</v>
      </c>
      <c r="F37" s="1"/>
      <c r="G37" s="1"/>
    </row>
    <row r="38" spans="1:19" ht="15.75" hidden="1" customHeight="1">
      <c r="E38" s="4" t="s">
        <v>10</v>
      </c>
      <c r="F38" s="1"/>
      <c r="G38" s="1"/>
    </row>
    <row r="39" spans="1:19" ht="15.75" hidden="1" customHeight="1">
      <c r="E39" s="4" t="s">
        <v>11</v>
      </c>
      <c r="F39" s="1"/>
      <c r="G39" s="1"/>
    </row>
    <row r="40" spans="1:19" ht="15.75" hidden="1" customHeight="1"/>
    <row r="41" spans="1:19" ht="21" customHeight="1">
      <c r="C41" s="54"/>
      <c r="D41" s="55"/>
      <c r="E41" s="56"/>
      <c r="F41" s="57" t="s">
        <v>94</v>
      </c>
      <c r="G41" s="57"/>
      <c r="H41" s="57"/>
      <c r="I41" s="57"/>
      <c r="J41" s="57" t="s">
        <v>95</v>
      </c>
      <c r="K41" s="57"/>
      <c r="L41" s="57"/>
    </row>
    <row r="42" spans="1:19" ht="21" customHeight="1">
      <c r="C42" s="53" t="s">
        <v>91</v>
      </c>
      <c r="D42" s="53"/>
      <c r="E42" s="53"/>
      <c r="F42" s="53" t="s">
        <v>96</v>
      </c>
      <c r="G42" s="53"/>
      <c r="H42" s="53"/>
      <c r="I42" s="53"/>
      <c r="J42" s="57"/>
      <c r="K42" s="57"/>
      <c r="L42" s="57"/>
    </row>
    <row r="43" spans="1:19" ht="21" customHeight="1">
      <c r="C43" s="53" t="s">
        <v>92</v>
      </c>
      <c r="D43" s="53"/>
      <c r="E43" s="53"/>
      <c r="F43" s="53" t="s">
        <v>97</v>
      </c>
      <c r="G43" s="53"/>
      <c r="H43" s="53"/>
      <c r="I43" s="53"/>
      <c r="J43" s="57"/>
      <c r="K43" s="57"/>
      <c r="L43" s="57"/>
    </row>
    <row r="44" spans="1:19" ht="21" customHeight="1">
      <c r="C44" s="61" t="s">
        <v>93</v>
      </c>
      <c r="D44" s="61"/>
      <c r="E44" s="61"/>
      <c r="F44" s="53" t="s">
        <v>106</v>
      </c>
      <c r="G44" s="53"/>
      <c r="H44" s="53"/>
      <c r="I44" s="53"/>
      <c r="J44" s="57"/>
      <c r="K44" s="57"/>
      <c r="L44" s="57"/>
    </row>
    <row r="45" spans="1:19" ht="21" customHeight="1">
      <c r="C45" s="61"/>
      <c r="D45" s="61"/>
      <c r="E45" s="61"/>
      <c r="F45" s="53" t="s">
        <v>100</v>
      </c>
      <c r="G45" s="53"/>
      <c r="H45" s="53"/>
      <c r="I45" s="53"/>
      <c r="J45" s="57"/>
      <c r="K45" s="57"/>
      <c r="L45" s="57"/>
    </row>
    <row r="46" spans="1:19" ht="21" customHeight="1">
      <c r="C46" s="61"/>
      <c r="D46" s="61"/>
      <c r="E46" s="61"/>
      <c r="F46" s="53" t="s">
        <v>101</v>
      </c>
      <c r="G46" s="53"/>
      <c r="H46" s="53"/>
      <c r="I46" s="53"/>
      <c r="J46" s="57"/>
      <c r="K46" s="57"/>
      <c r="L46" s="57"/>
    </row>
    <row r="47" spans="1:19" ht="21" customHeight="1">
      <c r="C47" s="61"/>
      <c r="D47" s="61"/>
      <c r="E47" s="61"/>
      <c r="F47" s="53" t="s">
        <v>103</v>
      </c>
      <c r="G47" s="53"/>
      <c r="H47" s="53"/>
      <c r="I47" s="53"/>
      <c r="J47" s="57"/>
      <c r="K47" s="57"/>
      <c r="L47" s="57"/>
    </row>
    <row r="48" spans="1:19" ht="21" customHeight="1">
      <c r="C48" s="61"/>
      <c r="D48" s="61"/>
      <c r="E48" s="61"/>
      <c r="F48" s="53" t="s">
        <v>102</v>
      </c>
      <c r="G48" s="53"/>
      <c r="H48" s="53"/>
      <c r="I48" s="53"/>
      <c r="J48" s="57"/>
      <c r="K48" s="57"/>
      <c r="L48" s="57"/>
    </row>
    <row r="49" spans="3:12" ht="21" customHeight="1">
      <c r="C49" s="61"/>
      <c r="D49" s="61"/>
      <c r="E49" s="61"/>
      <c r="F49" s="53" t="s">
        <v>105</v>
      </c>
      <c r="G49" s="53"/>
      <c r="H49" s="53"/>
      <c r="I49" s="53"/>
      <c r="J49" s="57"/>
      <c r="K49" s="57"/>
      <c r="L49" s="57"/>
    </row>
    <row r="50" spans="3:12" ht="21" customHeight="1">
      <c r="C50" s="61"/>
      <c r="D50" s="61"/>
      <c r="E50" s="61"/>
      <c r="F50" s="53" t="s">
        <v>104</v>
      </c>
      <c r="G50" s="53"/>
      <c r="H50" s="53"/>
      <c r="I50" s="53"/>
      <c r="J50" s="57"/>
      <c r="K50" s="57"/>
      <c r="L50" s="57"/>
    </row>
    <row r="51" spans="3:12" ht="15.75" customHeight="1"/>
    <row r="52" spans="3:12" ht="15.75" customHeight="1"/>
    <row r="53" spans="3:12" ht="15.75" customHeight="1"/>
    <row r="54" spans="3:12" ht="15.75" customHeight="1"/>
    <row r="55" spans="3:12" ht="15.75" customHeight="1"/>
    <row r="56" spans="3:12" ht="15.75" customHeight="1"/>
    <row r="57" spans="3:12" ht="15.75" customHeight="1"/>
    <row r="58" spans="3:12" ht="15.75" customHeight="1"/>
    <row r="59" spans="3:12" ht="15.75" customHeight="1"/>
    <row r="60" spans="3:12" ht="15.75" customHeight="1"/>
    <row r="61" spans="3:12" ht="15.75" customHeight="1"/>
    <row r="62" spans="3:12" ht="15.75" customHeight="1"/>
    <row r="63" spans="3:12" ht="15.75" customHeight="1"/>
    <row r="64" spans="3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sortState ref="C5:S32">
    <sortCondition descending="1" ref="R5:R32"/>
    <sortCondition ref="C5:C32"/>
  </sortState>
  <mergeCells count="39">
    <mergeCell ref="J50:L50"/>
    <mergeCell ref="H1:S1"/>
    <mergeCell ref="A1:F1"/>
    <mergeCell ref="J45:L45"/>
    <mergeCell ref="J46:L46"/>
    <mergeCell ref="J47:L47"/>
    <mergeCell ref="J48:L48"/>
    <mergeCell ref="J49:L49"/>
    <mergeCell ref="F50:I50"/>
    <mergeCell ref="C44:E50"/>
    <mergeCell ref="F45:I45"/>
    <mergeCell ref="F46:I46"/>
    <mergeCell ref="F47:I47"/>
    <mergeCell ref="F48:I48"/>
    <mergeCell ref="F49:I49"/>
    <mergeCell ref="F41:I41"/>
    <mergeCell ref="F44:I44"/>
    <mergeCell ref="J41:L41"/>
    <mergeCell ref="J42:L42"/>
    <mergeCell ref="J43:L43"/>
    <mergeCell ref="J44:L44"/>
    <mergeCell ref="C42:E42"/>
    <mergeCell ref="C43:E43"/>
    <mergeCell ref="C41:E41"/>
    <mergeCell ref="G2:G4"/>
    <mergeCell ref="H2:L2"/>
    <mergeCell ref="F42:I42"/>
    <mergeCell ref="F43:I43"/>
    <mergeCell ref="A2:A4"/>
    <mergeCell ref="D2:D4"/>
    <mergeCell ref="B35:L35"/>
    <mergeCell ref="B34:L34"/>
    <mergeCell ref="S2:S4"/>
    <mergeCell ref="R2:R3"/>
    <mergeCell ref="B2:B4"/>
    <mergeCell ref="C2:C4"/>
    <mergeCell ref="E2:E4"/>
    <mergeCell ref="F2:F4"/>
    <mergeCell ref="M2:Q2"/>
  </mergeCells>
  <printOptions horizontalCentered="1"/>
  <pageMargins left="0.19685039370078741" right="0.19685039370078741" top="0.19685039370078741" bottom="0.19685039370078741" header="0.39370078740157483" footer="0.19685039370078741"/>
  <pageSetup paperSize="9" scale="55" fitToHeight="0" orientation="landscape" r:id="rId1"/>
  <headerFooter>
    <oddHeader xml:space="preserve">&amp;LПротокол олимпиады "Туймаада-2018" по информатике &amp;RProtokol of "Tuymaada"-2018 olympiad on informatics 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ИНФОРМАТИКА </vt:lpstr>
      <vt:lpstr>'ИНФОРМАТИКА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ТМОИ ИМИ</dc:creator>
  <cp:lastModifiedBy>Игры роботов</cp:lastModifiedBy>
  <cp:lastPrinted>2018-07-12T08:17:28Z</cp:lastPrinted>
  <dcterms:created xsi:type="dcterms:W3CDTF">2018-07-11T01:16:51Z</dcterms:created>
  <dcterms:modified xsi:type="dcterms:W3CDTF">2019-05-14T06:30:02Z</dcterms:modified>
</cp:coreProperties>
</file>