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таршая лига" sheetId="1" r:id="rId1"/>
    <sheet name="младшая лиг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28" i="2"/>
  <c r="Q28" s="1"/>
  <c r="O27"/>
  <c r="Q27" s="1"/>
  <c r="O26"/>
  <c r="Q26" s="1"/>
  <c r="O25"/>
  <c r="Q25" s="1"/>
  <c r="O24"/>
  <c r="Q24" s="1"/>
  <c r="O23"/>
  <c r="Q23" s="1"/>
  <c r="O22"/>
  <c r="Q22" s="1"/>
  <c r="O21"/>
  <c r="Q21" s="1"/>
  <c r="O20"/>
  <c r="Q20" s="1"/>
  <c r="O19"/>
  <c r="Q19" s="1"/>
  <c r="Q18"/>
  <c r="O18"/>
  <c r="O17"/>
  <c r="Q17" s="1"/>
  <c r="O16"/>
  <c r="Q16" s="1"/>
  <c r="O15"/>
  <c r="Q15" s="1"/>
  <c r="O14"/>
  <c r="Q14" s="1"/>
  <c r="O13"/>
  <c r="Q13" s="1"/>
  <c r="O12"/>
  <c r="Q12" s="1"/>
  <c r="O11"/>
  <c r="Q11" s="1"/>
  <c r="O10"/>
  <c r="Q10" s="1"/>
  <c r="O9"/>
  <c r="Q9" s="1"/>
  <c r="Q8"/>
  <c r="O8"/>
  <c r="O7"/>
  <c r="Q7" s="1"/>
  <c r="O6"/>
  <c r="Q6" s="1"/>
  <c r="O31" i="1"/>
  <c r="Q31" s="1"/>
  <c r="Q30"/>
  <c r="Q29"/>
  <c r="O28"/>
  <c r="Q28" s="1"/>
  <c r="O27"/>
  <c r="Q27" s="1"/>
  <c r="Q26"/>
  <c r="O25"/>
  <c r="Q25" s="1"/>
  <c r="O24"/>
  <c r="Q24" s="1"/>
  <c r="Q23"/>
  <c r="O22"/>
  <c r="Q22" s="1"/>
  <c r="Q21"/>
  <c r="Q20"/>
  <c r="O20"/>
  <c r="O19"/>
  <c r="Q19" s="1"/>
  <c r="O18"/>
  <c r="Q18" s="1"/>
  <c r="Q17"/>
  <c r="O17"/>
  <c r="Q16"/>
  <c r="O16"/>
  <c r="Q15"/>
  <c r="O15"/>
  <c r="Q14"/>
  <c r="O14"/>
  <c r="Q13"/>
  <c r="O12"/>
  <c r="Q12" s="1"/>
  <c r="O11"/>
  <c r="Q11" s="1"/>
  <c r="O10"/>
  <c r="Q10" s="1"/>
  <c r="Q9"/>
  <c r="O8"/>
  <c r="Q8" s="1"/>
  <c r="O7"/>
  <c r="Q7" s="1"/>
  <c r="O6"/>
  <c r="Q6" s="1"/>
</calcChain>
</file>

<file path=xl/sharedStrings.xml><?xml version="1.0" encoding="utf-8"?>
<sst xmlns="http://schemas.openxmlformats.org/spreadsheetml/2006/main" count="389" uniqueCount="233">
  <si>
    <t>ПРОТОКОЛ
 Международные интеллектуальные игры 2018  
(Химия,старшая лига)</t>
  </si>
  <si>
    <t>PROTOCOL
  Yakutia international science games 2018
(Chemistry, Senior League)</t>
  </si>
  <si>
    <t>№</t>
  </si>
  <si>
    <t>Шифр</t>
  </si>
  <si>
    <t>ФИО участника</t>
  </si>
  <si>
    <t>Name surname</t>
  </si>
  <si>
    <t>Дата рождения/ 
Birth date</t>
  </si>
  <si>
    <t>Страна/
Country</t>
  </si>
  <si>
    <t>Город, Школа/Сity, School</t>
  </si>
  <si>
    <t>Команда/ Team</t>
  </si>
  <si>
    <t>теоретический тур/ theoretical round</t>
  </si>
  <si>
    <t>эксперимент/experimental round</t>
  </si>
  <si>
    <t>ИТОГО
TOTAL</t>
  </si>
  <si>
    <t>ДИПЛОМ DIPLOMA</t>
  </si>
  <si>
    <t>ИТОГО/ TOTAL</t>
  </si>
  <si>
    <t>max 19</t>
  </si>
  <si>
    <t>max 20</t>
  </si>
  <si>
    <t>max 17</t>
  </si>
  <si>
    <t>max 21</t>
  </si>
  <si>
    <t>max 14</t>
  </si>
  <si>
    <t>max 110</t>
  </si>
  <si>
    <t>max 50</t>
  </si>
  <si>
    <t>max 160</t>
  </si>
  <si>
    <t>XS-24</t>
  </si>
  <si>
    <t>Florescu-Ciobotaru M. Ana</t>
  </si>
  <si>
    <t>Румыния/ Romania</t>
  </si>
  <si>
    <t>International Computer High School of Bucharest</t>
  </si>
  <si>
    <t>Romania TEAM</t>
  </si>
  <si>
    <t>I  Абсолютный победитель</t>
  </si>
  <si>
    <t>XS-13</t>
  </si>
  <si>
    <t>Ожималов Илья Дмитриевич</t>
  </si>
  <si>
    <t>Ozhimalov Ilya</t>
  </si>
  <si>
    <t>Москва/   Moscow</t>
  </si>
  <si>
    <t>Advanced Educational Scientific Center of Moscow State University(AESC MSU)</t>
  </si>
  <si>
    <t>AESC</t>
  </si>
  <si>
    <t>I</t>
  </si>
  <si>
    <t>XS-7</t>
  </si>
  <si>
    <t>Constantinescu Miruna Maria</t>
  </si>
  <si>
    <t>Bucharest, National College "SFANTUL SAVA"</t>
  </si>
  <si>
    <t>XS-18</t>
  </si>
  <si>
    <t>Николаев Михаил Юрьевич</t>
  </si>
  <si>
    <t>Nikolaev Mikhail</t>
  </si>
  <si>
    <t xml:space="preserve">
AESC
</t>
  </si>
  <si>
    <t>II</t>
  </si>
  <si>
    <t>XS-26</t>
  </si>
  <si>
    <t>Miruna-Ioana Belciu</t>
  </si>
  <si>
    <t>Gheorghe Vranceanu National College Bacau</t>
  </si>
  <si>
    <t>XS-11</t>
  </si>
  <si>
    <t>Красильников Максим Сергеевич</t>
  </si>
  <si>
    <t>Krasilnikov Maxim</t>
  </si>
  <si>
    <t>XS-25</t>
  </si>
  <si>
    <t>Ioana- Alexandra Papa</t>
  </si>
  <si>
    <t>Tudor Vianu High School of Computer Science</t>
  </si>
  <si>
    <t>XS-6</t>
  </si>
  <si>
    <t>Aw Ke Fun (Hu Gufan)</t>
  </si>
  <si>
    <t>Сингапур/ Singapore</t>
  </si>
  <si>
    <t xml:space="preserve"> NUS High School of Math and Science</t>
  </si>
  <si>
    <t>NUS High School of Math and Science</t>
  </si>
  <si>
    <t>III</t>
  </si>
  <si>
    <t>XS-16</t>
  </si>
  <si>
    <t xml:space="preserve">Pan Yiheng </t>
  </si>
  <si>
    <t>Raffles Institution</t>
  </si>
  <si>
    <t>XS-15</t>
  </si>
  <si>
    <t>Гамиров Рустем Ринатович</t>
  </si>
  <si>
    <t>Gamirov Rustem</t>
  </si>
  <si>
    <t>Россия/  Республика Татарстан</t>
  </si>
  <si>
    <t>Lyceum No.131 of Vakhitovsky District of Kazan</t>
  </si>
  <si>
    <t>Lyceum No/131 of Vakhitovsky District of Kazan</t>
  </si>
  <si>
    <t>XS-2</t>
  </si>
  <si>
    <t>Alexandru-Cornel Abrudan</t>
  </si>
  <si>
    <t>XS-22</t>
  </si>
  <si>
    <t>Петров Андрей Дмитриевич</t>
  </si>
  <si>
    <t>Andrey Petrov</t>
  </si>
  <si>
    <t>9/13/2001</t>
  </si>
  <si>
    <t>Россия, РС(Я)/    Russia</t>
  </si>
  <si>
    <t xml:space="preserve">Republic’s Boarding Lyceum </t>
  </si>
  <si>
    <t>Republic's Boarding Lyceum</t>
  </si>
  <si>
    <t>XS-8</t>
  </si>
  <si>
    <t>Егорова Алена Александровна</t>
  </si>
  <si>
    <t>Egorova Alena</t>
  </si>
  <si>
    <t>ФИО/Name surname</t>
  </si>
  <si>
    <t>Подпись/ Signature</t>
  </si>
  <si>
    <t>Зам. председателя жюри/ vice-chairman of the jury</t>
  </si>
  <si>
    <t>Соколова Марина Дмитриевна/ Marina Sokolova</t>
  </si>
  <si>
    <t>Секретарь жюри/ jury secretary</t>
  </si>
  <si>
    <t>Степанова Альбина Васильевна/ Albina Stepanova</t>
  </si>
  <si>
    <t>Голиков Алексей Николаевич/ Aleksei Golikov</t>
  </si>
  <si>
    <t>Эксперты жюри/ experts jury</t>
  </si>
  <si>
    <t>Стручкова Татьяна Семеновна/ Tatiana Struchkova</t>
  </si>
  <si>
    <t>Емельянов Георгий Петрович/ Georgii Emelianov</t>
  </si>
  <si>
    <t>Никифоров Леонид Александрович/ Leonid Nikiforov</t>
  </si>
  <si>
    <t>Парфенова Сюзанна Николаевна/ Siuzanna Parfenova</t>
  </si>
  <si>
    <t>Спиридонов Александр Михайлович/ Aleksandr Spiridonov</t>
  </si>
  <si>
    <t>Решетников Виктор Петрович/ Viktor Reshetnikov</t>
  </si>
  <si>
    <t>Курамшин Булат Камилевич/ Bulat Kuramshin</t>
  </si>
  <si>
    <t>Павлов Сергей Николаевич/ Sergei Pavlov</t>
  </si>
  <si>
    <t>XS-20</t>
  </si>
  <si>
    <t>Хульт Енни Кеннетовна</t>
  </si>
  <si>
    <t>Khult Yenni</t>
  </si>
  <si>
    <t>XS-5</t>
  </si>
  <si>
    <t>Видерский Константин Сергеевич</t>
  </si>
  <si>
    <t>Viderskiy Konstantin</t>
  </si>
  <si>
    <t>XS-12</t>
  </si>
  <si>
    <t>Гильмуллин Алмаз Джаудатович</t>
  </si>
  <si>
    <t>Gilmullin Almaz</t>
  </si>
  <si>
    <t>Россия/   Республика Татарстан</t>
  </si>
  <si>
    <t>Kazan Lyceum No.7</t>
  </si>
  <si>
    <t>XS-23</t>
  </si>
  <si>
    <t>Старостин Алексей Данилович</t>
  </si>
  <si>
    <t>Aleksey Starostin</t>
  </si>
  <si>
    <t xml:space="preserve">V.P. Larionov Physics and Technology Lyceum </t>
  </si>
  <si>
    <t>V.P.Larionov Physics and Technology Lyceum</t>
  </si>
  <si>
    <t>XS-14</t>
  </si>
  <si>
    <t>Адыгамов Муса Шамильевич</t>
  </si>
  <si>
    <t>Adygamov Musa</t>
  </si>
  <si>
    <t>XS-9</t>
  </si>
  <si>
    <t>Васильева Элина Альбертовна</t>
  </si>
  <si>
    <t>Vasilyeva Elina</t>
  </si>
  <si>
    <t>XS-17</t>
  </si>
  <si>
    <t xml:space="preserve">Wong Tsz Wang </t>
  </si>
  <si>
    <t>Гонконг/  Hong Kong</t>
  </si>
  <si>
    <t>Shatin Tsung Tsin Secondary School</t>
  </si>
  <si>
    <t>XS-21</t>
  </si>
  <si>
    <t>Федорова Георгина Алексеевна</t>
  </si>
  <si>
    <t>Fedorova Georgina</t>
  </si>
  <si>
    <t>A.N. Chusovskoy Technical Lyceum of Nyurba</t>
  </si>
  <si>
    <t>XS-10</t>
  </si>
  <si>
    <t>Степанова Татьяна Сергеевна</t>
  </si>
  <si>
    <t>Tatiana Stepanova</t>
  </si>
  <si>
    <t>XS-1</t>
  </si>
  <si>
    <t xml:space="preserve">Kwan Ho Yeung </t>
  </si>
  <si>
    <t>Fanling Kau Yan College</t>
  </si>
  <si>
    <t>XS-19</t>
  </si>
  <si>
    <t>Иванова Ева Афанасьевна</t>
  </si>
  <si>
    <t>Ivanova Eva</t>
  </si>
  <si>
    <t>XS-4</t>
  </si>
  <si>
    <t>Барашков Влад Яковлевич</t>
  </si>
  <si>
    <t>Vlad Barashkov</t>
  </si>
  <si>
    <t>School No.2</t>
  </si>
  <si>
    <t>XS-3</t>
  </si>
  <si>
    <t xml:space="preserve">Wong Chun Yin Jerry </t>
  </si>
  <si>
    <t>Tsung Tsin Christian Academy</t>
  </si>
  <si>
    <t>ПРОТОКОЛ
 Международные интеллектуальные игры 2018  
(Химия, младшая лига)</t>
  </si>
  <si>
    <t>PROTOCOL
  Yakutia international science games 2018
(Chemistry, junior League)</t>
  </si>
  <si>
    <t>max 18</t>
  </si>
  <si>
    <t>max 16</t>
  </si>
  <si>
    <t>XM-9</t>
  </si>
  <si>
    <t>Панфутов Олег Дмитриевич</t>
  </si>
  <si>
    <t>Panfutov Oleg</t>
  </si>
  <si>
    <t>Lyceum No. 131 of Vakhitovsky Distict of Kazan</t>
  </si>
  <si>
    <t>XM-8</t>
  </si>
  <si>
    <t>Оконешников Артур Алексеевич</t>
  </si>
  <si>
    <t>Artur Okoneshnikov</t>
  </si>
  <si>
    <t>N.O. Krivoshapkin School No.5</t>
  </si>
  <si>
    <t>N.O. Krivoshapkin School No. 5</t>
  </si>
  <si>
    <t>XM-15</t>
  </si>
  <si>
    <t>Гусманов Тимур Тагирович</t>
  </si>
  <si>
    <t>Gusmanov Timur</t>
  </si>
  <si>
    <t>XM-12</t>
  </si>
  <si>
    <t>Қаирбек Хайдар Аскарбекұлы</t>
  </si>
  <si>
    <t>Kairbek Haydar</t>
  </si>
  <si>
    <t>Казахстан/ Kazakhstan</t>
  </si>
  <si>
    <t>Nazarbaev Intellectual School of Chemistry and Biology</t>
  </si>
  <si>
    <t>Nazarbaev Intellectual School</t>
  </si>
  <si>
    <t>XM-2</t>
  </si>
  <si>
    <t>Zhang Chi</t>
  </si>
  <si>
    <t>XM-14</t>
  </si>
  <si>
    <t>Рахимгалиев Нуржан Рымтайулы</t>
  </si>
  <si>
    <t>Rakhimgaliev Nurzhan</t>
  </si>
  <si>
    <t>East-Kazakhstan Regional Science and Practice Center “Daryn”</t>
  </si>
  <si>
    <t>Kazakhstan region team</t>
  </si>
  <si>
    <t>XM-3</t>
  </si>
  <si>
    <t>Абдугафарова Кибриянур Ёдгорхановна</t>
  </si>
  <si>
    <t>Abdugafarova Kibriyanur</t>
  </si>
  <si>
    <t>3/15/2003</t>
  </si>
  <si>
    <t>Republic’s Science and Practice Center ‘Daryn’</t>
  </si>
  <si>
    <t>Kazakhstan National Team</t>
  </si>
  <si>
    <t>XM-7</t>
  </si>
  <si>
    <t>Григорьев Григорий Семенович</t>
  </si>
  <si>
    <t>Grigoriev Grigory</t>
  </si>
  <si>
    <t>Classic Secondary School</t>
  </si>
  <si>
    <t>XM-18</t>
  </si>
  <si>
    <t>Кругляк Данил Максимович</t>
  </si>
  <si>
    <t>Kruglyak Danil</t>
  </si>
  <si>
    <t>8/30/2003</t>
  </si>
  <si>
    <t>S.S. Karimova Secondary School No.1 of Neryungri</t>
  </si>
  <si>
    <t>S.S. Karimova Secondary School No. 1 of Neryungri</t>
  </si>
  <si>
    <t>XM-16</t>
  </si>
  <si>
    <t>Филиппов Юрий Александрович</t>
  </si>
  <si>
    <t>Filippov Yuri</t>
  </si>
  <si>
    <t>ХМ-6</t>
  </si>
  <si>
    <t>Theodora-Maria Goranel</t>
  </si>
  <si>
    <t>6/28/2004</t>
  </si>
  <si>
    <t>Румыния /      Romania</t>
  </si>
  <si>
    <t>LICEUL TEORETIC NATIONAL</t>
  </si>
  <si>
    <t>XM-4</t>
  </si>
  <si>
    <t>Кривошапкина Анна Константиновна</t>
  </si>
  <si>
    <t>Krivoshapkina Anna</t>
  </si>
  <si>
    <t>XM-10</t>
  </si>
  <si>
    <t xml:space="preserve">Tang Wai Ki </t>
  </si>
  <si>
    <t>Гонконг/   Hong Kong</t>
  </si>
  <si>
    <t>XM-21</t>
  </si>
  <si>
    <t>Гладкова Татьяна Сергеевна</t>
  </si>
  <si>
    <t>Gladkova Tatiana</t>
  </si>
  <si>
    <t>XM-13</t>
  </si>
  <si>
    <t>Алексеев Вадим Олегович</t>
  </si>
  <si>
    <t>Alekseev Vadim</t>
  </si>
  <si>
    <t>V.P. Larionov Physics and Technology Lyceum</t>
  </si>
  <si>
    <t>XM-5</t>
  </si>
  <si>
    <t xml:space="preserve">Cheung Hau Yiu </t>
  </si>
  <si>
    <t>XM-20</t>
  </si>
  <si>
    <t>Ковалев Николай Витальевич</t>
  </si>
  <si>
    <t>Kovalev Nikolay</t>
  </si>
  <si>
    <t>XM-17</t>
  </si>
  <si>
    <t xml:space="preserve">Zhong Ming Yee </t>
  </si>
  <si>
    <t>XM-23</t>
  </si>
  <si>
    <t>Лоч Анна Яковлевна</t>
  </si>
  <si>
    <t>Loch Anna</t>
  </si>
  <si>
    <t>XM-19</t>
  </si>
  <si>
    <t xml:space="preserve">Adela Sarbu </t>
  </si>
  <si>
    <t>Румыния/   Romania</t>
  </si>
  <si>
    <t xml:space="preserve">LICEUL TEORETIC NATIONAL  </t>
  </si>
  <si>
    <t>XM-22</t>
  </si>
  <si>
    <t>Скрыбыкина Марина Руслановна</t>
  </si>
  <si>
    <t>Skrybykina Marina</t>
  </si>
  <si>
    <t>XM-11</t>
  </si>
  <si>
    <t>Герасимова Лидия Егоровна</t>
  </si>
  <si>
    <t>Gerasimova Lidya</t>
  </si>
  <si>
    <t>V.P. Larionov School of Maya</t>
  </si>
  <si>
    <t>XM-1</t>
  </si>
  <si>
    <t>Сивцев Алексей Кириллович</t>
  </si>
  <si>
    <t>Sivtsev Alexey</t>
  </si>
  <si>
    <t>V.V. Alexeyev Boys Secondary School of Myuryu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</si>
</sst>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color theme="1"/>
      <name val="Calibri"/>
      <family val="2"/>
      <charset val="204"/>
      <scheme val="minor"/>
    </font>
    <font>
      <b/>
      <sz val="18"/>
      <color rgb="FFFFFFFF"/>
      <name val="Times New Roman"/>
    </font>
    <font>
      <sz val="11"/>
      <name val="Calibri"/>
    </font>
    <font>
      <b/>
      <sz val="20"/>
      <color rgb="FFFFFFFF"/>
      <name val="Times New Roman"/>
    </font>
    <font>
      <b/>
      <sz val="14"/>
      <color rgb="FF000000"/>
      <name val="Times New Roman"/>
    </font>
    <font>
      <b/>
      <sz val="14"/>
      <name val="Times New Roman"/>
    </font>
    <font>
      <sz val="12"/>
      <color rgb="FF000000"/>
      <name val="&quot;Times New Roman&quot;"/>
    </font>
    <font>
      <b/>
      <sz val="12"/>
      <color rgb="FF000000"/>
      <name val="&quot;Times New Roman&quot;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</font>
    <font>
      <sz val="12"/>
      <name val="&quot;Times New Roman&quot;"/>
    </font>
    <font>
      <sz val="12"/>
      <name val="Times New Roman"/>
    </font>
    <font>
      <b/>
      <sz val="12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4"/>
      <name val="&quot;Times New Roman&quot;"/>
    </font>
    <font>
      <b/>
      <sz val="14"/>
      <name val="&quot;Times New Roman&quot;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9" xfId="0" applyFont="1" applyBorder="1" applyAlignment="1">
      <alignment horizontal="center" wrapText="1"/>
    </xf>
    <xf numFmtId="0" fontId="2" fillId="0" borderId="10" xfId="0" applyFont="1" applyBorder="1"/>
    <xf numFmtId="0" fontId="12" fillId="0" borderId="7" xfId="0" applyFont="1" applyBorder="1" applyAlignment="1">
      <alignment horizontal="left" vertical="top" wrapText="1"/>
    </xf>
    <xf numFmtId="0" fontId="2" fillId="0" borderId="7" xfId="0" applyFont="1" applyBorder="1" applyAlignment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2" fillId="0" borderId="6" xfId="0" applyFont="1" applyBorder="1" applyAlignment="1"/>
    <xf numFmtId="0" fontId="12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top" wrapText="1"/>
    </xf>
    <xf numFmtId="0" fontId="2" fillId="0" borderId="16" xfId="0" applyFont="1" applyBorder="1"/>
    <xf numFmtId="0" fontId="12" fillId="0" borderId="10" xfId="0" applyFont="1" applyBorder="1" applyAlignment="1">
      <alignment horizontal="left" vertical="top" wrapText="1"/>
    </xf>
    <xf numFmtId="0" fontId="11" fillId="0" borderId="13" xfId="0" applyFont="1" applyBorder="1"/>
    <xf numFmtId="0" fontId="11" fillId="0" borderId="14" xfId="0" applyFont="1" applyBorder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13" fillId="0" borderId="13" xfId="0" applyFont="1" applyBorder="1"/>
    <xf numFmtId="0" fontId="13" fillId="0" borderId="14" xfId="0" applyFont="1" applyBorder="1"/>
    <xf numFmtId="0" fontId="14" fillId="0" borderId="8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2" fillId="0" borderId="19" xfId="0" applyFont="1" applyBorder="1"/>
    <xf numFmtId="0" fontId="2" fillId="0" borderId="11" xfId="0" applyFont="1" applyBorder="1"/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9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/>
    </xf>
    <xf numFmtId="14" fontId="9" fillId="3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4" fillId="3" borderId="8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4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8" xfId="0" applyFont="1" applyBorder="1" applyAlignment="1"/>
    <xf numFmtId="0" fontId="16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left" vertical="top" wrapText="1"/>
    </xf>
    <xf numFmtId="0" fontId="2" fillId="0" borderId="8" xfId="0" applyFont="1" applyBorder="1" applyAlignment="1"/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15" fillId="0" borderId="8" xfId="0" applyFont="1" applyBorder="1"/>
    <xf numFmtId="0" fontId="14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1133475</xdr:colOff>
      <xdr:row>0</xdr:row>
      <xdr:rowOff>0</xdr:rowOff>
    </xdr:from>
    <xdr:ext cx="2038350" cy="1143000"/>
    <xdr:pic>
      <xdr:nvPicPr>
        <xdr:cNvPr id="2" name="image2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24725" y="0"/>
          <a:ext cx="203835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1152525</xdr:colOff>
      <xdr:row>0</xdr:row>
      <xdr:rowOff>0</xdr:rowOff>
    </xdr:from>
    <xdr:ext cx="2162175" cy="1152525"/>
    <xdr:pic>
      <xdr:nvPicPr>
        <xdr:cNvPr id="2" name="image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0"/>
          <a:ext cx="21621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80" zoomScaleNormal="80" workbookViewId="0">
      <selection activeCell="W4" sqref="W4"/>
    </sheetView>
  </sheetViews>
  <sheetFormatPr defaultRowHeight="15"/>
  <cols>
    <col min="5" max="5" width="17.140625" customWidth="1"/>
    <col min="7" max="7" width="13.85546875" customWidth="1"/>
    <col min="16" max="16" width="14.28515625" customWidth="1"/>
    <col min="17" max="17" width="13.140625" customWidth="1"/>
    <col min="18" max="18" width="14.140625" customWidth="1"/>
  </cols>
  <sheetData>
    <row r="1" spans="1:18" ht="126" customHeight="1">
      <c r="A1" s="1" t="s">
        <v>0</v>
      </c>
      <c r="B1" s="2"/>
      <c r="C1" s="2"/>
      <c r="D1" s="2"/>
      <c r="E1" s="3"/>
      <c r="F1" s="6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20.100000000000001" customHeight="1">
      <c r="A2" s="74" t="s">
        <v>2</v>
      </c>
      <c r="B2" s="64" t="s">
        <v>3</v>
      </c>
      <c r="C2" s="65" t="s">
        <v>4</v>
      </c>
      <c r="D2" s="66" t="s">
        <v>5</v>
      </c>
      <c r="E2" s="66" t="s">
        <v>6</v>
      </c>
      <c r="F2" s="65" t="s">
        <v>7</v>
      </c>
      <c r="G2" s="65" t="s">
        <v>8</v>
      </c>
      <c r="H2" s="65" t="s">
        <v>9</v>
      </c>
      <c r="I2" s="65" t="s">
        <v>10</v>
      </c>
      <c r="J2" s="67"/>
      <c r="K2" s="67"/>
      <c r="L2" s="67"/>
      <c r="M2" s="67"/>
      <c r="N2" s="67"/>
      <c r="O2" s="67"/>
      <c r="P2" s="65" t="s">
        <v>11</v>
      </c>
      <c r="Q2" s="65" t="s">
        <v>12</v>
      </c>
      <c r="R2" s="65" t="s">
        <v>13</v>
      </c>
    </row>
    <row r="3" spans="1:18" ht="20.100000000000001" customHeight="1">
      <c r="A3" s="7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0.100000000000001" customHeight="1">
      <c r="A4" s="74"/>
      <c r="B4" s="67"/>
      <c r="C4" s="67"/>
      <c r="D4" s="67"/>
      <c r="E4" s="67"/>
      <c r="F4" s="67"/>
      <c r="G4" s="67"/>
      <c r="H4" s="67"/>
      <c r="I4" s="68">
        <v>1</v>
      </c>
      <c r="J4" s="68">
        <v>2</v>
      </c>
      <c r="K4" s="68">
        <v>3</v>
      </c>
      <c r="L4" s="68">
        <v>4</v>
      </c>
      <c r="M4" s="68">
        <v>5</v>
      </c>
      <c r="N4" s="68">
        <v>6</v>
      </c>
      <c r="O4" s="69" t="s">
        <v>14</v>
      </c>
      <c r="P4" s="67"/>
      <c r="Q4" s="67"/>
      <c r="R4" s="67"/>
    </row>
    <row r="5" spans="1:18" ht="20.100000000000001" customHeight="1">
      <c r="A5" s="74"/>
      <c r="B5" s="67"/>
      <c r="C5" s="67"/>
      <c r="D5" s="67"/>
      <c r="E5" s="67"/>
      <c r="F5" s="67"/>
      <c r="G5" s="67"/>
      <c r="H5" s="67"/>
      <c r="I5" s="75" t="s">
        <v>15</v>
      </c>
      <c r="J5" s="75" t="s">
        <v>15</v>
      </c>
      <c r="K5" s="75" t="s">
        <v>16</v>
      </c>
      <c r="L5" s="75" t="s">
        <v>17</v>
      </c>
      <c r="M5" s="75" t="s">
        <v>18</v>
      </c>
      <c r="N5" s="75" t="s">
        <v>19</v>
      </c>
      <c r="O5" s="76" t="s">
        <v>20</v>
      </c>
      <c r="P5" s="75" t="s">
        <v>21</v>
      </c>
      <c r="Q5" s="76" t="s">
        <v>22</v>
      </c>
      <c r="R5" s="72"/>
    </row>
    <row r="6" spans="1:18" ht="20.100000000000001" customHeight="1">
      <c r="A6" s="41">
        <v>1</v>
      </c>
      <c r="B6" s="42" t="s">
        <v>23</v>
      </c>
      <c r="C6" s="42"/>
      <c r="D6" s="42" t="s">
        <v>24</v>
      </c>
      <c r="E6" s="43">
        <v>37297</v>
      </c>
      <c r="F6" s="42" t="s">
        <v>25</v>
      </c>
      <c r="G6" s="44" t="s">
        <v>26</v>
      </c>
      <c r="H6" s="54" t="s">
        <v>27</v>
      </c>
      <c r="I6" s="42">
        <v>16</v>
      </c>
      <c r="J6" s="42">
        <v>19</v>
      </c>
      <c r="K6" s="42">
        <v>13</v>
      </c>
      <c r="L6" s="42">
        <v>8</v>
      </c>
      <c r="M6" s="42">
        <v>15.5</v>
      </c>
      <c r="N6" s="42">
        <v>7.5</v>
      </c>
      <c r="O6" s="42">
        <f t="shared" ref="O6:O8" si="0">SUM(I6:N6)</f>
        <v>79</v>
      </c>
      <c r="P6" s="45">
        <v>30.5</v>
      </c>
      <c r="Q6" s="5">
        <f t="shared" ref="Q6:Q31" si="1">SUM(O6:P6)</f>
        <v>109.5</v>
      </c>
      <c r="R6" s="5" t="s">
        <v>28</v>
      </c>
    </row>
    <row r="7" spans="1:18" ht="20.100000000000001" customHeight="1">
      <c r="A7" s="41">
        <v>2</v>
      </c>
      <c r="B7" s="42" t="s">
        <v>29</v>
      </c>
      <c r="C7" s="42" t="s">
        <v>30</v>
      </c>
      <c r="D7" s="42" t="s">
        <v>31</v>
      </c>
      <c r="E7" s="43">
        <v>37083</v>
      </c>
      <c r="F7" s="42" t="s">
        <v>32</v>
      </c>
      <c r="G7" s="42" t="s">
        <v>33</v>
      </c>
      <c r="H7" s="44" t="s">
        <v>34</v>
      </c>
      <c r="I7" s="42">
        <v>16</v>
      </c>
      <c r="J7" s="42">
        <v>13</v>
      </c>
      <c r="K7" s="42">
        <v>12</v>
      </c>
      <c r="L7" s="42">
        <v>7</v>
      </c>
      <c r="M7" s="42">
        <v>15</v>
      </c>
      <c r="N7" s="42">
        <v>8</v>
      </c>
      <c r="O7" s="42">
        <f t="shared" si="0"/>
        <v>71</v>
      </c>
      <c r="P7" s="45">
        <v>37</v>
      </c>
      <c r="Q7" s="5">
        <f t="shared" si="1"/>
        <v>108</v>
      </c>
      <c r="R7" s="5" t="s">
        <v>35</v>
      </c>
    </row>
    <row r="8" spans="1:18" ht="20.100000000000001" customHeight="1">
      <c r="A8" s="41">
        <v>3</v>
      </c>
      <c r="B8" s="42" t="s">
        <v>36</v>
      </c>
      <c r="C8" s="42"/>
      <c r="D8" s="42" t="s">
        <v>37</v>
      </c>
      <c r="E8" s="43">
        <v>36970</v>
      </c>
      <c r="F8" s="42" t="s">
        <v>25</v>
      </c>
      <c r="G8" s="42" t="s">
        <v>38</v>
      </c>
      <c r="H8" s="58" t="s">
        <v>27</v>
      </c>
      <c r="I8" s="42">
        <v>12</v>
      </c>
      <c r="J8" s="42">
        <v>13</v>
      </c>
      <c r="K8" s="42">
        <v>8</v>
      </c>
      <c r="L8" s="42">
        <v>12</v>
      </c>
      <c r="M8" s="42">
        <v>17</v>
      </c>
      <c r="N8" s="42">
        <v>12.5</v>
      </c>
      <c r="O8" s="42">
        <f t="shared" si="0"/>
        <v>74.5</v>
      </c>
      <c r="P8" s="45">
        <v>33</v>
      </c>
      <c r="Q8" s="5">
        <f t="shared" si="1"/>
        <v>107.5</v>
      </c>
      <c r="R8" s="56" t="s">
        <v>35</v>
      </c>
    </row>
    <row r="9" spans="1:18" ht="20.100000000000001" customHeight="1">
      <c r="A9" s="41">
        <v>4</v>
      </c>
      <c r="B9" s="42" t="s">
        <v>39</v>
      </c>
      <c r="C9" s="42" t="s">
        <v>40</v>
      </c>
      <c r="D9" s="42" t="s">
        <v>41</v>
      </c>
      <c r="E9" s="43">
        <v>37249</v>
      </c>
      <c r="F9" s="42" t="s">
        <v>32</v>
      </c>
      <c r="G9" s="42" t="s">
        <v>33</v>
      </c>
      <c r="H9" s="42" t="s">
        <v>42</v>
      </c>
      <c r="I9" s="42">
        <v>9.5</v>
      </c>
      <c r="J9" s="42">
        <v>8</v>
      </c>
      <c r="K9" s="42">
        <v>12.5</v>
      </c>
      <c r="L9" s="42">
        <v>7</v>
      </c>
      <c r="M9" s="42">
        <v>10.5</v>
      </c>
      <c r="N9" s="42">
        <v>7</v>
      </c>
      <c r="O9" s="42">
        <v>54.5</v>
      </c>
      <c r="P9" s="45">
        <v>33</v>
      </c>
      <c r="Q9" s="5">
        <f t="shared" si="1"/>
        <v>87.5</v>
      </c>
      <c r="R9" s="5" t="s">
        <v>43</v>
      </c>
    </row>
    <row r="10" spans="1:18" ht="20.100000000000001" customHeight="1">
      <c r="A10" s="41">
        <v>5</v>
      </c>
      <c r="B10" s="42" t="s">
        <v>44</v>
      </c>
      <c r="C10" s="42"/>
      <c r="D10" s="42" t="s">
        <v>45</v>
      </c>
      <c r="E10" s="59">
        <v>36901</v>
      </c>
      <c r="F10" s="42" t="s">
        <v>25</v>
      </c>
      <c r="G10" s="44" t="s">
        <v>46</v>
      </c>
      <c r="H10" s="42" t="s">
        <v>27</v>
      </c>
      <c r="I10" s="42"/>
      <c r="J10" s="42">
        <v>19</v>
      </c>
      <c r="K10" s="42"/>
      <c r="L10" s="42">
        <v>8</v>
      </c>
      <c r="M10" s="42">
        <v>11.5</v>
      </c>
      <c r="N10" s="42">
        <v>13</v>
      </c>
      <c r="O10" s="42">
        <f t="shared" ref="O10:O12" si="2">SUM(I10:N10)</f>
        <v>51.5</v>
      </c>
      <c r="P10" s="45">
        <v>33</v>
      </c>
      <c r="Q10" s="5">
        <f t="shared" si="1"/>
        <v>84.5</v>
      </c>
      <c r="R10" s="56" t="s">
        <v>43</v>
      </c>
    </row>
    <row r="11" spans="1:18" ht="20.100000000000001" customHeight="1">
      <c r="A11" s="41">
        <v>6</v>
      </c>
      <c r="B11" s="42" t="s">
        <v>47</v>
      </c>
      <c r="C11" s="42" t="s">
        <v>48</v>
      </c>
      <c r="D11" s="42" t="s">
        <v>49</v>
      </c>
      <c r="E11" s="43">
        <v>37130</v>
      </c>
      <c r="F11" s="42" t="s">
        <v>32</v>
      </c>
      <c r="G11" s="42" t="s">
        <v>33</v>
      </c>
      <c r="H11" s="44" t="s">
        <v>34</v>
      </c>
      <c r="I11" s="42">
        <v>13.5</v>
      </c>
      <c r="J11" s="42">
        <v>10</v>
      </c>
      <c r="K11" s="42">
        <v>9</v>
      </c>
      <c r="L11" s="42">
        <v>0.5</v>
      </c>
      <c r="M11" s="42">
        <v>13</v>
      </c>
      <c r="N11" s="42">
        <v>7</v>
      </c>
      <c r="O11" s="42">
        <f t="shared" si="2"/>
        <v>53</v>
      </c>
      <c r="P11" s="45">
        <v>31</v>
      </c>
      <c r="Q11" s="5">
        <f t="shared" si="1"/>
        <v>84</v>
      </c>
      <c r="R11" s="56" t="s">
        <v>43</v>
      </c>
    </row>
    <row r="12" spans="1:18" ht="20.100000000000001" customHeight="1">
      <c r="A12" s="41">
        <v>7</v>
      </c>
      <c r="B12" s="42" t="s">
        <v>50</v>
      </c>
      <c r="C12" s="42"/>
      <c r="D12" s="42" t="s">
        <v>51</v>
      </c>
      <c r="E12" s="43">
        <v>36687</v>
      </c>
      <c r="F12" s="42" t="s">
        <v>25</v>
      </c>
      <c r="G12" s="42" t="s">
        <v>52</v>
      </c>
      <c r="H12" s="54" t="s">
        <v>52</v>
      </c>
      <c r="I12" s="42">
        <v>4</v>
      </c>
      <c r="J12" s="42">
        <v>13</v>
      </c>
      <c r="K12" s="42">
        <v>8</v>
      </c>
      <c r="L12" s="42">
        <v>6.5</v>
      </c>
      <c r="M12" s="42">
        <v>4.5</v>
      </c>
      <c r="N12" s="42">
        <v>10.5</v>
      </c>
      <c r="O12" s="42">
        <f t="shared" si="2"/>
        <v>46.5</v>
      </c>
      <c r="P12" s="45">
        <v>35</v>
      </c>
      <c r="Q12" s="5">
        <f t="shared" si="1"/>
        <v>81.5</v>
      </c>
      <c r="R12" s="5" t="s">
        <v>43</v>
      </c>
    </row>
    <row r="13" spans="1:18" ht="20.100000000000001" customHeight="1">
      <c r="A13" s="41">
        <v>8</v>
      </c>
      <c r="B13" s="42" t="s">
        <v>53</v>
      </c>
      <c r="C13" s="42"/>
      <c r="D13" s="42" t="s">
        <v>54</v>
      </c>
      <c r="E13" s="43">
        <v>37023</v>
      </c>
      <c r="F13" s="42" t="s">
        <v>55</v>
      </c>
      <c r="G13" s="42" t="s">
        <v>56</v>
      </c>
      <c r="H13" s="42" t="s">
        <v>57</v>
      </c>
      <c r="I13" s="42">
        <v>2</v>
      </c>
      <c r="J13" s="42">
        <v>15</v>
      </c>
      <c r="K13" s="42">
        <v>9</v>
      </c>
      <c r="L13" s="42">
        <v>6</v>
      </c>
      <c r="M13" s="42">
        <v>7</v>
      </c>
      <c r="N13" s="42">
        <v>10.5</v>
      </c>
      <c r="O13" s="42">
        <v>49.5</v>
      </c>
      <c r="P13" s="45">
        <v>24</v>
      </c>
      <c r="Q13" s="5">
        <f t="shared" si="1"/>
        <v>73.5</v>
      </c>
      <c r="R13" s="5" t="s">
        <v>58</v>
      </c>
    </row>
    <row r="14" spans="1:18" ht="20.100000000000001" customHeight="1">
      <c r="A14" s="41">
        <v>9</v>
      </c>
      <c r="B14" s="42" t="s">
        <v>59</v>
      </c>
      <c r="C14" s="42"/>
      <c r="D14" s="42" t="s">
        <v>60</v>
      </c>
      <c r="E14" s="43">
        <v>37062</v>
      </c>
      <c r="F14" s="42" t="s">
        <v>55</v>
      </c>
      <c r="G14" s="42" t="s">
        <v>61</v>
      </c>
      <c r="H14" s="45" t="s">
        <v>61</v>
      </c>
      <c r="I14" s="42">
        <v>1.5</v>
      </c>
      <c r="J14" s="42">
        <v>11</v>
      </c>
      <c r="K14" s="42">
        <v>11.5</v>
      </c>
      <c r="L14" s="42">
        <v>7.5</v>
      </c>
      <c r="M14" s="42"/>
      <c r="N14" s="42">
        <v>11.5</v>
      </c>
      <c r="O14" s="42">
        <f t="shared" ref="O14:O20" si="3">SUM(I14:N14)</f>
        <v>43</v>
      </c>
      <c r="P14" s="45">
        <v>30</v>
      </c>
      <c r="Q14" s="5">
        <f t="shared" si="1"/>
        <v>73</v>
      </c>
      <c r="R14" s="56" t="s">
        <v>58</v>
      </c>
    </row>
    <row r="15" spans="1:18" ht="20.100000000000001" customHeight="1">
      <c r="A15" s="41">
        <v>10</v>
      </c>
      <c r="B15" s="42" t="s">
        <v>62</v>
      </c>
      <c r="C15" s="42" t="s">
        <v>63</v>
      </c>
      <c r="D15" s="42" t="s">
        <v>64</v>
      </c>
      <c r="E15" s="43">
        <v>36943</v>
      </c>
      <c r="F15" s="42" t="s">
        <v>65</v>
      </c>
      <c r="G15" s="42" t="s">
        <v>66</v>
      </c>
      <c r="H15" s="54" t="s">
        <v>67</v>
      </c>
      <c r="I15" s="42">
        <v>0.5</v>
      </c>
      <c r="J15" s="42">
        <v>16</v>
      </c>
      <c r="K15" s="42"/>
      <c r="L15" s="42">
        <v>5</v>
      </c>
      <c r="M15" s="42">
        <v>14</v>
      </c>
      <c r="N15" s="42">
        <v>0.5</v>
      </c>
      <c r="O15" s="42">
        <f t="shared" si="3"/>
        <v>36</v>
      </c>
      <c r="P15" s="45">
        <v>35</v>
      </c>
      <c r="Q15" s="5">
        <f t="shared" si="1"/>
        <v>71</v>
      </c>
      <c r="R15" s="56" t="s">
        <v>58</v>
      </c>
    </row>
    <row r="16" spans="1:18" ht="20.100000000000001" customHeight="1">
      <c r="A16" s="41">
        <v>11</v>
      </c>
      <c r="B16" s="42" t="s">
        <v>68</v>
      </c>
      <c r="C16" s="42"/>
      <c r="D16" s="42" t="s">
        <v>69</v>
      </c>
      <c r="E16" s="43">
        <v>36942</v>
      </c>
      <c r="F16" s="42" t="s">
        <v>25</v>
      </c>
      <c r="G16" s="42" t="s">
        <v>52</v>
      </c>
      <c r="H16" s="42" t="s">
        <v>52</v>
      </c>
      <c r="I16" s="42">
        <v>2</v>
      </c>
      <c r="J16" s="42">
        <v>14</v>
      </c>
      <c r="K16" s="42">
        <v>8</v>
      </c>
      <c r="L16" s="42">
        <v>6.5</v>
      </c>
      <c r="M16" s="42">
        <v>4</v>
      </c>
      <c r="N16" s="42">
        <v>9.5</v>
      </c>
      <c r="O16" s="42">
        <f t="shared" si="3"/>
        <v>44</v>
      </c>
      <c r="P16" s="45">
        <v>27</v>
      </c>
      <c r="Q16" s="5">
        <f t="shared" si="1"/>
        <v>71</v>
      </c>
      <c r="R16" s="5" t="s">
        <v>58</v>
      </c>
    </row>
    <row r="17" spans="1:18" ht="20.100000000000001" customHeight="1">
      <c r="A17" s="41">
        <v>12</v>
      </c>
      <c r="B17" s="42" t="s">
        <v>70</v>
      </c>
      <c r="C17" s="44" t="s">
        <v>71</v>
      </c>
      <c r="D17" s="44" t="s">
        <v>72</v>
      </c>
      <c r="E17" s="42" t="s">
        <v>73</v>
      </c>
      <c r="F17" s="42" t="s">
        <v>74</v>
      </c>
      <c r="G17" s="42" t="s">
        <v>75</v>
      </c>
      <c r="H17" s="42" t="s">
        <v>76</v>
      </c>
      <c r="I17" s="42">
        <v>1</v>
      </c>
      <c r="J17" s="42">
        <v>8.5</v>
      </c>
      <c r="K17" s="42">
        <v>12.5</v>
      </c>
      <c r="L17" s="42">
        <v>4</v>
      </c>
      <c r="M17" s="42">
        <v>9</v>
      </c>
      <c r="N17" s="42">
        <v>0</v>
      </c>
      <c r="O17" s="42">
        <f t="shared" si="3"/>
        <v>35</v>
      </c>
      <c r="P17" s="45">
        <v>34</v>
      </c>
      <c r="Q17" s="5">
        <f t="shared" si="1"/>
        <v>69</v>
      </c>
      <c r="R17" s="56" t="s">
        <v>58</v>
      </c>
    </row>
    <row r="18" spans="1:18" ht="20.100000000000001" customHeight="1">
      <c r="A18" s="41">
        <v>13</v>
      </c>
      <c r="B18" s="42" t="s">
        <v>77</v>
      </c>
      <c r="C18" s="42" t="s">
        <v>78</v>
      </c>
      <c r="D18" s="42" t="s">
        <v>79</v>
      </c>
      <c r="E18" s="43">
        <v>37120</v>
      </c>
      <c r="F18" s="42" t="s">
        <v>65</v>
      </c>
      <c r="G18" s="42" t="s">
        <v>66</v>
      </c>
      <c r="H18" s="54" t="s">
        <v>67</v>
      </c>
      <c r="I18" s="42">
        <v>9</v>
      </c>
      <c r="J18" s="42">
        <v>12</v>
      </c>
      <c r="K18" s="42"/>
      <c r="L18" s="42">
        <v>4.5</v>
      </c>
      <c r="M18" s="42">
        <v>7.5</v>
      </c>
      <c r="N18" s="42">
        <v>0.5</v>
      </c>
      <c r="O18" s="42">
        <f t="shared" si="3"/>
        <v>33.5</v>
      </c>
      <c r="P18" s="45">
        <v>23.5</v>
      </c>
      <c r="Q18" s="5">
        <f t="shared" si="1"/>
        <v>57</v>
      </c>
      <c r="R18" s="5"/>
    </row>
    <row r="19" spans="1:18" ht="20.100000000000001" customHeight="1">
      <c r="A19" s="41">
        <v>14</v>
      </c>
      <c r="B19" s="42" t="s">
        <v>96</v>
      </c>
      <c r="C19" s="42" t="s">
        <v>97</v>
      </c>
      <c r="D19" s="42" t="s">
        <v>98</v>
      </c>
      <c r="E19" s="43">
        <v>37102</v>
      </c>
      <c r="F19" s="42" t="s">
        <v>32</v>
      </c>
      <c r="G19" s="42" t="s">
        <v>33</v>
      </c>
      <c r="H19" s="44" t="s">
        <v>34</v>
      </c>
      <c r="I19" s="42">
        <v>2.5</v>
      </c>
      <c r="J19" s="42">
        <v>9</v>
      </c>
      <c r="K19" s="42">
        <v>0</v>
      </c>
      <c r="L19" s="42">
        <v>1</v>
      </c>
      <c r="M19" s="42">
        <v>11</v>
      </c>
      <c r="N19" s="42">
        <v>3</v>
      </c>
      <c r="O19" s="42">
        <f t="shared" si="3"/>
        <v>26.5</v>
      </c>
      <c r="P19" s="45">
        <v>27</v>
      </c>
      <c r="Q19" s="5">
        <f t="shared" si="1"/>
        <v>53.5</v>
      </c>
      <c r="R19" s="5"/>
    </row>
    <row r="20" spans="1:18" ht="20.100000000000001" customHeight="1">
      <c r="A20" s="41">
        <v>15</v>
      </c>
      <c r="B20" s="42" t="s">
        <v>99</v>
      </c>
      <c r="C20" s="42" t="s">
        <v>100</v>
      </c>
      <c r="D20" s="42" t="s">
        <v>101</v>
      </c>
      <c r="E20" s="43">
        <v>37030</v>
      </c>
      <c r="F20" s="42" t="s">
        <v>32</v>
      </c>
      <c r="G20" s="42" t="s">
        <v>33</v>
      </c>
      <c r="H20" s="44" t="s">
        <v>34</v>
      </c>
      <c r="I20" s="42">
        <v>0.5</v>
      </c>
      <c r="J20" s="42">
        <v>1</v>
      </c>
      <c r="K20" s="42">
        <v>17.5</v>
      </c>
      <c r="L20" s="42"/>
      <c r="M20" s="42">
        <v>5</v>
      </c>
      <c r="N20" s="42">
        <v>7</v>
      </c>
      <c r="O20" s="42">
        <f t="shared" si="3"/>
        <v>31</v>
      </c>
      <c r="P20" s="45">
        <v>22</v>
      </c>
      <c r="Q20" s="5">
        <f t="shared" si="1"/>
        <v>53</v>
      </c>
      <c r="R20" s="5"/>
    </row>
    <row r="21" spans="1:18" ht="20.100000000000001" customHeight="1">
      <c r="A21" s="41">
        <v>16</v>
      </c>
      <c r="B21" s="42" t="s">
        <v>102</v>
      </c>
      <c r="C21" s="42" t="s">
        <v>103</v>
      </c>
      <c r="D21" s="42" t="s">
        <v>104</v>
      </c>
      <c r="E21" s="43">
        <v>37093</v>
      </c>
      <c r="F21" s="42" t="s">
        <v>105</v>
      </c>
      <c r="G21" s="42" t="s">
        <v>106</v>
      </c>
      <c r="H21" s="42" t="s">
        <v>106</v>
      </c>
      <c r="I21" s="42">
        <v>12.5</v>
      </c>
      <c r="J21" s="42">
        <v>4</v>
      </c>
      <c r="K21" s="42">
        <v>6</v>
      </c>
      <c r="L21" s="42">
        <v>5</v>
      </c>
      <c r="M21" s="42">
        <v>0</v>
      </c>
      <c r="N21" s="42">
        <v>4</v>
      </c>
      <c r="O21" s="42">
        <v>31.5</v>
      </c>
      <c r="P21" s="45">
        <v>21</v>
      </c>
      <c r="Q21" s="5">
        <f t="shared" si="1"/>
        <v>52.5</v>
      </c>
      <c r="R21" s="5"/>
    </row>
    <row r="22" spans="1:18" ht="20.100000000000001" customHeight="1">
      <c r="A22" s="41">
        <v>17</v>
      </c>
      <c r="B22" s="42" t="s">
        <v>107</v>
      </c>
      <c r="C22" s="42" t="s">
        <v>108</v>
      </c>
      <c r="D22" s="42" t="s">
        <v>109</v>
      </c>
      <c r="E22" s="43">
        <v>36767</v>
      </c>
      <c r="F22" s="42" t="s">
        <v>74</v>
      </c>
      <c r="G22" s="42" t="s">
        <v>110</v>
      </c>
      <c r="H22" s="42" t="s">
        <v>111</v>
      </c>
      <c r="I22" s="42">
        <v>5.5</v>
      </c>
      <c r="J22" s="42">
        <v>4.5</v>
      </c>
      <c r="K22" s="42">
        <v>1</v>
      </c>
      <c r="L22" s="42">
        <v>2.5</v>
      </c>
      <c r="M22" s="42">
        <v>4.5</v>
      </c>
      <c r="N22" s="42">
        <v>5.5</v>
      </c>
      <c r="O22" s="42">
        <f>SUM(I22:N22)</f>
        <v>23.5</v>
      </c>
      <c r="P22" s="45">
        <v>29</v>
      </c>
      <c r="Q22" s="5">
        <f t="shared" si="1"/>
        <v>52.5</v>
      </c>
      <c r="R22" s="56"/>
    </row>
    <row r="23" spans="1:18" ht="20.100000000000001" customHeight="1">
      <c r="A23" s="41">
        <v>18</v>
      </c>
      <c r="B23" s="42" t="s">
        <v>112</v>
      </c>
      <c r="C23" s="42" t="s">
        <v>113</v>
      </c>
      <c r="D23" s="42" t="s">
        <v>114</v>
      </c>
      <c r="E23" s="43">
        <v>36993</v>
      </c>
      <c r="F23" s="42" t="s">
        <v>105</v>
      </c>
      <c r="G23" s="42" t="s">
        <v>106</v>
      </c>
      <c r="H23" s="42" t="s">
        <v>106</v>
      </c>
      <c r="I23" s="42">
        <v>7</v>
      </c>
      <c r="J23" s="42"/>
      <c r="K23" s="42">
        <v>7.5</v>
      </c>
      <c r="L23" s="42">
        <v>0</v>
      </c>
      <c r="M23" s="42">
        <v>10.5</v>
      </c>
      <c r="N23" s="42">
        <v>0.5</v>
      </c>
      <c r="O23" s="42">
        <v>25.5</v>
      </c>
      <c r="P23" s="45">
        <v>21</v>
      </c>
      <c r="Q23" s="5">
        <f t="shared" si="1"/>
        <v>46.5</v>
      </c>
      <c r="R23" s="5"/>
    </row>
    <row r="24" spans="1:18" ht="20.100000000000001" customHeight="1">
      <c r="A24" s="41">
        <v>19</v>
      </c>
      <c r="B24" s="42" t="s">
        <v>115</v>
      </c>
      <c r="C24" s="44" t="s">
        <v>116</v>
      </c>
      <c r="D24" s="44" t="s">
        <v>117</v>
      </c>
      <c r="E24" s="77">
        <v>37171</v>
      </c>
      <c r="F24" s="42" t="s">
        <v>74</v>
      </c>
      <c r="G24" s="42" t="s">
        <v>75</v>
      </c>
      <c r="H24" s="42" t="s">
        <v>76</v>
      </c>
      <c r="I24" s="42">
        <v>2</v>
      </c>
      <c r="J24" s="42">
        <v>8</v>
      </c>
      <c r="K24" s="42">
        <v>6</v>
      </c>
      <c r="L24" s="42">
        <v>3</v>
      </c>
      <c r="M24" s="42">
        <v>1.5</v>
      </c>
      <c r="N24" s="42">
        <v>0</v>
      </c>
      <c r="O24" s="42">
        <f t="shared" ref="O24:O25" si="4">SUM(I24:N24)</f>
        <v>20.5</v>
      </c>
      <c r="P24" s="45">
        <v>24</v>
      </c>
      <c r="Q24" s="5">
        <f t="shared" si="1"/>
        <v>44.5</v>
      </c>
      <c r="R24" s="56"/>
    </row>
    <row r="25" spans="1:18" ht="20.100000000000001" customHeight="1">
      <c r="A25" s="41">
        <v>20</v>
      </c>
      <c r="B25" s="42" t="s">
        <v>118</v>
      </c>
      <c r="C25" s="42"/>
      <c r="D25" s="42" t="s">
        <v>119</v>
      </c>
      <c r="E25" s="43">
        <v>37157</v>
      </c>
      <c r="F25" s="42" t="s">
        <v>120</v>
      </c>
      <c r="G25" s="42" t="s">
        <v>121</v>
      </c>
      <c r="H25" s="42" t="s">
        <v>121</v>
      </c>
      <c r="I25" s="42">
        <v>0</v>
      </c>
      <c r="J25" s="42">
        <v>4</v>
      </c>
      <c r="K25" s="42">
        <v>3.5</v>
      </c>
      <c r="L25" s="42"/>
      <c r="M25" s="42">
        <v>0</v>
      </c>
      <c r="N25" s="42">
        <v>7.5</v>
      </c>
      <c r="O25" s="42">
        <f t="shared" si="4"/>
        <v>15</v>
      </c>
      <c r="P25" s="45">
        <v>26</v>
      </c>
      <c r="Q25" s="5">
        <f t="shared" si="1"/>
        <v>41</v>
      </c>
      <c r="R25" s="56"/>
    </row>
    <row r="26" spans="1:18" ht="20.100000000000001" customHeight="1">
      <c r="A26" s="41">
        <v>21</v>
      </c>
      <c r="B26" s="42" t="s">
        <v>122</v>
      </c>
      <c r="C26" s="44" t="s">
        <v>123</v>
      </c>
      <c r="D26" s="44" t="s">
        <v>124</v>
      </c>
      <c r="E26" s="77">
        <v>37283</v>
      </c>
      <c r="F26" s="42" t="s">
        <v>74</v>
      </c>
      <c r="G26" s="42" t="s">
        <v>125</v>
      </c>
      <c r="H26" s="54" t="s">
        <v>125</v>
      </c>
      <c r="I26" s="42">
        <v>0.5</v>
      </c>
      <c r="J26" s="42">
        <v>2.5</v>
      </c>
      <c r="K26" s="42"/>
      <c r="L26" s="42">
        <v>9</v>
      </c>
      <c r="M26" s="42">
        <v>4.5</v>
      </c>
      <c r="N26" s="42">
        <v>2.5</v>
      </c>
      <c r="O26" s="42">
        <v>19</v>
      </c>
      <c r="P26" s="45">
        <v>20</v>
      </c>
      <c r="Q26" s="5">
        <f t="shared" si="1"/>
        <v>39</v>
      </c>
      <c r="R26" s="56"/>
    </row>
    <row r="27" spans="1:18" ht="20.100000000000001" customHeight="1">
      <c r="A27" s="41">
        <v>22</v>
      </c>
      <c r="B27" s="42" t="s">
        <v>126</v>
      </c>
      <c r="C27" s="44" t="s">
        <v>127</v>
      </c>
      <c r="D27" s="44" t="s">
        <v>128</v>
      </c>
      <c r="E27" s="77">
        <v>36700</v>
      </c>
      <c r="F27" s="42" t="s">
        <v>74</v>
      </c>
      <c r="G27" s="42" t="s">
        <v>110</v>
      </c>
      <c r="H27" s="54" t="s">
        <v>111</v>
      </c>
      <c r="I27" s="42">
        <v>0.5</v>
      </c>
      <c r="J27" s="42">
        <v>3</v>
      </c>
      <c r="K27" s="42"/>
      <c r="L27" s="42">
        <v>5</v>
      </c>
      <c r="M27" s="42">
        <v>7</v>
      </c>
      <c r="N27" s="42">
        <v>0</v>
      </c>
      <c r="O27" s="42">
        <f t="shared" ref="O27:O28" si="5">SUM(I27:N27)</f>
        <v>15.5</v>
      </c>
      <c r="P27" s="45">
        <v>23</v>
      </c>
      <c r="Q27" s="5">
        <f t="shared" si="1"/>
        <v>38.5</v>
      </c>
      <c r="R27" s="56"/>
    </row>
    <row r="28" spans="1:18" ht="20.100000000000001" customHeight="1">
      <c r="A28" s="41">
        <v>23</v>
      </c>
      <c r="B28" s="42" t="s">
        <v>129</v>
      </c>
      <c r="C28" s="42"/>
      <c r="D28" s="42" t="s">
        <v>130</v>
      </c>
      <c r="E28" s="43">
        <v>37185</v>
      </c>
      <c r="F28" s="42" t="s">
        <v>120</v>
      </c>
      <c r="G28" s="42" t="s">
        <v>131</v>
      </c>
      <c r="H28" s="42" t="s">
        <v>131</v>
      </c>
      <c r="I28" s="42">
        <v>1.5</v>
      </c>
      <c r="J28" s="42">
        <v>1</v>
      </c>
      <c r="K28" s="42">
        <v>0</v>
      </c>
      <c r="L28" s="42">
        <v>2.5</v>
      </c>
      <c r="M28" s="42"/>
      <c r="N28" s="42">
        <v>4</v>
      </c>
      <c r="O28" s="42">
        <f t="shared" si="5"/>
        <v>9</v>
      </c>
      <c r="P28" s="45">
        <v>29</v>
      </c>
      <c r="Q28" s="5">
        <f t="shared" si="1"/>
        <v>38</v>
      </c>
      <c r="R28" s="56"/>
    </row>
    <row r="29" spans="1:18" ht="20.100000000000001" customHeight="1">
      <c r="A29" s="41">
        <v>24</v>
      </c>
      <c r="B29" s="42" t="s">
        <v>132</v>
      </c>
      <c r="C29" s="44" t="s">
        <v>133</v>
      </c>
      <c r="D29" s="44" t="s">
        <v>134</v>
      </c>
      <c r="E29" s="77">
        <v>37246</v>
      </c>
      <c r="F29" s="42" t="s">
        <v>74</v>
      </c>
      <c r="G29" s="42" t="s">
        <v>75</v>
      </c>
      <c r="H29" s="54" t="s">
        <v>76</v>
      </c>
      <c r="I29" s="42">
        <v>1</v>
      </c>
      <c r="J29" s="42">
        <v>8.5</v>
      </c>
      <c r="K29" s="42">
        <v>1</v>
      </c>
      <c r="L29" s="42">
        <v>4.5</v>
      </c>
      <c r="M29" s="42">
        <v>0</v>
      </c>
      <c r="N29" s="42">
        <v>0</v>
      </c>
      <c r="O29" s="42">
        <v>15</v>
      </c>
      <c r="P29" s="45">
        <v>23</v>
      </c>
      <c r="Q29" s="5">
        <f t="shared" si="1"/>
        <v>38</v>
      </c>
      <c r="R29" s="56"/>
    </row>
    <row r="30" spans="1:18" ht="20.100000000000001" customHeight="1">
      <c r="A30" s="41">
        <v>25</v>
      </c>
      <c r="B30" s="42" t="s">
        <v>135</v>
      </c>
      <c r="C30" s="44" t="s">
        <v>136</v>
      </c>
      <c r="D30" s="44" t="s">
        <v>137</v>
      </c>
      <c r="E30" s="78">
        <v>37137</v>
      </c>
      <c r="F30" s="42" t="s">
        <v>74</v>
      </c>
      <c r="G30" s="42" t="s">
        <v>138</v>
      </c>
      <c r="H30" s="42" t="s">
        <v>138</v>
      </c>
      <c r="I30" s="42">
        <v>3.5</v>
      </c>
      <c r="J30" s="42">
        <v>6</v>
      </c>
      <c r="K30" s="42">
        <v>5</v>
      </c>
      <c r="L30" s="42">
        <v>5</v>
      </c>
      <c r="M30" s="42">
        <v>0</v>
      </c>
      <c r="N30" s="42">
        <v>0</v>
      </c>
      <c r="O30" s="42">
        <v>19.5</v>
      </c>
      <c r="P30" s="45">
        <v>17.5</v>
      </c>
      <c r="Q30" s="5">
        <f t="shared" si="1"/>
        <v>37</v>
      </c>
      <c r="R30" s="56"/>
    </row>
    <row r="31" spans="1:18" ht="20.100000000000001" customHeight="1">
      <c r="A31" s="41">
        <v>26</v>
      </c>
      <c r="B31" s="42" t="s">
        <v>139</v>
      </c>
      <c r="C31" s="42"/>
      <c r="D31" s="42" t="s">
        <v>140</v>
      </c>
      <c r="E31" s="43">
        <v>37598</v>
      </c>
      <c r="F31" s="42" t="s">
        <v>120</v>
      </c>
      <c r="G31" s="42" t="s">
        <v>141</v>
      </c>
      <c r="H31" s="54" t="s">
        <v>141</v>
      </c>
      <c r="I31" s="42">
        <v>0.5</v>
      </c>
      <c r="J31" s="42"/>
      <c r="K31" s="42">
        <v>0</v>
      </c>
      <c r="L31" s="42">
        <v>0</v>
      </c>
      <c r="M31" s="42">
        <v>0</v>
      </c>
      <c r="N31" s="42">
        <v>0</v>
      </c>
      <c r="O31" s="42">
        <f>SUM(I31:N31)</f>
        <v>0.5</v>
      </c>
      <c r="P31" s="45">
        <v>2</v>
      </c>
      <c r="Q31" s="5">
        <f t="shared" si="1"/>
        <v>2.5</v>
      </c>
      <c r="R31" s="56"/>
    </row>
    <row r="32" spans="1:18" ht="20.100000000000001" customHeight="1">
      <c r="A32" s="79"/>
      <c r="B32" s="80"/>
      <c r="C32" s="81"/>
      <c r="D32" s="81"/>
      <c r="E32" s="81"/>
      <c r="F32" s="81"/>
      <c r="G32" s="81"/>
      <c r="H32" s="82"/>
      <c r="I32" s="79"/>
      <c r="J32" s="79"/>
      <c r="K32" s="79"/>
      <c r="L32" s="79"/>
      <c r="M32" s="79"/>
      <c r="N32" s="79"/>
      <c r="O32" s="79"/>
      <c r="P32" s="79"/>
      <c r="Q32" s="72"/>
      <c r="R32" s="72"/>
    </row>
    <row r="33" spans="1:18" ht="20.100000000000001" customHeight="1">
      <c r="A33" s="83"/>
      <c r="B33" s="84"/>
      <c r="C33" s="84"/>
      <c r="D33" s="84"/>
      <c r="E33" s="85"/>
      <c r="F33" s="67"/>
      <c r="G33" s="79" t="s">
        <v>80</v>
      </c>
      <c r="H33" s="86" t="s">
        <v>81</v>
      </c>
      <c r="I33" s="84"/>
      <c r="J33" s="87" t="s">
        <v>80</v>
      </c>
      <c r="K33" s="84"/>
      <c r="L33" s="84"/>
      <c r="M33" s="84"/>
      <c r="N33" s="84"/>
      <c r="O33" s="84"/>
      <c r="P33" s="86" t="s">
        <v>81</v>
      </c>
      <c r="Q33" s="88"/>
      <c r="R33" s="84"/>
    </row>
    <row r="34" spans="1:18" ht="20.100000000000001" customHeight="1">
      <c r="A34" s="83"/>
      <c r="B34" s="84"/>
      <c r="C34" s="84"/>
      <c r="D34" s="84"/>
      <c r="E34" s="89" t="s">
        <v>82</v>
      </c>
      <c r="F34" s="67"/>
      <c r="G34" s="90" t="s">
        <v>83</v>
      </c>
      <c r="H34" s="91"/>
      <c r="I34" s="92"/>
      <c r="J34" s="81"/>
      <c r="K34" s="93"/>
      <c r="L34" s="93"/>
      <c r="M34" s="93"/>
      <c r="N34" s="93"/>
      <c r="O34" s="93"/>
      <c r="P34" s="94"/>
      <c r="Q34" s="73"/>
      <c r="R34" s="84"/>
    </row>
    <row r="35" spans="1:18" ht="20.100000000000001" customHeight="1">
      <c r="A35" s="83"/>
      <c r="B35" s="84"/>
      <c r="C35" s="84"/>
      <c r="D35" s="84"/>
      <c r="E35" s="89" t="s">
        <v>84</v>
      </c>
      <c r="F35" s="67"/>
      <c r="G35" s="90" t="s">
        <v>85</v>
      </c>
      <c r="H35" s="91"/>
      <c r="I35" s="92"/>
      <c r="J35" s="93"/>
      <c r="K35" s="93"/>
      <c r="L35" s="93"/>
      <c r="M35" s="93"/>
      <c r="N35" s="93"/>
      <c r="O35" s="93"/>
      <c r="P35" s="94"/>
      <c r="Q35" s="73"/>
      <c r="R35" s="84"/>
    </row>
    <row r="36" spans="1:18" ht="20.100000000000001" customHeight="1">
      <c r="A36" s="83"/>
      <c r="B36" s="84"/>
      <c r="C36" s="84"/>
      <c r="D36" s="84"/>
      <c r="E36" s="95" t="s">
        <v>87</v>
      </c>
      <c r="F36" s="67"/>
      <c r="G36" s="90" t="s">
        <v>88</v>
      </c>
      <c r="H36" s="91"/>
      <c r="I36" s="92"/>
      <c r="J36" s="96" t="s">
        <v>86</v>
      </c>
      <c r="K36" s="92"/>
      <c r="L36" s="92"/>
      <c r="M36" s="92"/>
      <c r="N36" s="92"/>
      <c r="O36" s="92"/>
      <c r="P36" s="22"/>
      <c r="Q36" s="88"/>
      <c r="R36" s="84"/>
    </row>
    <row r="37" spans="1:18" ht="20.100000000000001" customHeight="1">
      <c r="A37" s="83"/>
      <c r="B37" s="84"/>
      <c r="C37" s="84"/>
      <c r="D37" s="84"/>
      <c r="E37" s="67"/>
      <c r="F37" s="67"/>
      <c r="G37" s="90" t="s">
        <v>90</v>
      </c>
      <c r="H37" s="91"/>
      <c r="I37" s="84"/>
      <c r="J37" s="96" t="s">
        <v>89</v>
      </c>
      <c r="K37" s="84"/>
      <c r="L37" s="84"/>
      <c r="M37" s="84"/>
      <c r="N37" s="84"/>
      <c r="O37" s="84"/>
      <c r="P37" s="28"/>
      <c r="Q37" s="88"/>
      <c r="R37" s="84"/>
    </row>
    <row r="38" spans="1:18" ht="20.100000000000001" customHeight="1">
      <c r="A38" s="97"/>
      <c r="B38" s="98"/>
      <c r="C38" s="99"/>
      <c r="D38" s="99"/>
      <c r="E38" s="67"/>
      <c r="F38" s="67"/>
      <c r="G38" s="90" t="s">
        <v>92</v>
      </c>
      <c r="H38" s="91"/>
      <c r="I38" s="98"/>
      <c r="J38" s="96" t="s">
        <v>91</v>
      </c>
      <c r="K38" s="98"/>
      <c r="L38" s="98"/>
      <c r="M38" s="98"/>
      <c r="N38" s="98"/>
      <c r="O38" s="98"/>
      <c r="P38" s="34"/>
      <c r="Q38" s="100"/>
      <c r="R38" s="98"/>
    </row>
    <row r="39" spans="1:18" ht="20.100000000000001" customHeight="1">
      <c r="A39" s="97"/>
      <c r="B39" s="98"/>
      <c r="C39" s="98"/>
      <c r="D39" s="98"/>
      <c r="E39" s="67"/>
      <c r="F39" s="67"/>
      <c r="G39" s="90" t="s">
        <v>94</v>
      </c>
      <c r="H39" s="91"/>
      <c r="I39" s="98"/>
      <c r="J39" s="96" t="s">
        <v>93</v>
      </c>
      <c r="K39" s="98"/>
      <c r="L39" s="98"/>
      <c r="M39" s="98"/>
      <c r="N39" s="98"/>
      <c r="O39" s="98"/>
      <c r="P39" s="34"/>
      <c r="Q39" s="100"/>
      <c r="R39" s="98"/>
    </row>
    <row r="40" spans="1:18" ht="20.100000000000001" customHeight="1">
      <c r="A40" s="98"/>
      <c r="B40" s="98"/>
      <c r="C40" s="98"/>
      <c r="D40" s="98"/>
      <c r="E40" s="98"/>
      <c r="F40" s="97"/>
      <c r="G40" s="101"/>
      <c r="H40" s="101"/>
      <c r="I40" s="98"/>
      <c r="J40" s="96" t="s">
        <v>95</v>
      </c>
      <c r="K40" s="98"/>
      <c r="L40" s="98"/>
      <c r="M40" s="98"/>
      <c r="N40" s="98"/>
      <c r="O40" s="98"/>
      <c r="P40" s="34"/>
      <c r="Q40" s="100"/>
      <c r="R40" s="98"/>
    </row>
    <row r="41" spans="1:18" ht="1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</sheetData>
  <mergeCells count="17">
    <mergeCell ref="E33:F33"/>
    <mergeCell ref="E34:F34"/>
    <mergeCell ref="E35:F35"/>
    <mergeCell ref="E36:F39"/>
    <mergeCell ref="P2:P4"/>
    <mergeCell ref="Q2:Q4"/>
    <mergeCell ref="R2:R4"/>
    <mergeCell ref="A1:E1"/>
    <mergeCell ref="F1:R1"/>
    <mergeCell ref="B2:B5"/>
    <mergeCell ref="C2:C5"/>
    <mergeCell ref="D2:D5"/>
    <mergeCell ref="E2:E5"/>
    <mergeCell ref="F2:F5"/>
    <mergeCell ref="G2:G5"/>
    <mergeCell ref="H2:H5"/>
    <mergeCell ref="I2:O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zoomScale="70" zoomScaleNormal="70" workbookViewId="0">
      <selection activeCell="U12" sqref="U12"/>
    </sheetView>
  </sheetViews>
  <sheetFormatPr defaultRowHeight="15"/>
  <cols>
    <col min="5" max="5" width="16.28515625" customWidth="1"/>
    <col min="16" max="17" width="14.28515625" customWidth="1"/>
    <col min="18" max="18" width="16.7109375" customWidth="1"/>
  </cols>
  <sheetData>
    <row r="1" spans="1:18" ht="91.5" customHeight="1">
      <c r="A1" s="1" t="s">
        <v>142</v>
      </c>
      <c r="B1" s="2"/>
      <c r="C1" s="2"/>
      <c r="D1" s="2"/>
      <c r="E1" s="3"/>
      <c r="F1" s="62" t="s">
        <v>143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20.100000000000001" customHeight="1">
      <c r="A2" s="63" t="s">
        <v>2</v>
      </c>
      <c r="B2" s="64" t="s">
        <v>3</v>
      </c>
      <c r="C2" s="65" t="s">
        <v>4</v>
      </c>
      <c r="D2" s="66" t="s">
        <v>5</v>
      </c>
      <c r="E2" s="66" t="s">
        <v>6</v>
      </c>
      <c r="F2" s="65" t="s">
        <v>7</v>
      </c>
      <c r="G2" s="65" t="s">
        <v>8</v>
      </c>
      <c r="H2" s="65" t="s">
        <v>9</v>
      </c>
      <c r="I2" s="65" t="s">
        <v>10</v>
      </c>
      <c r="J2" s="67"/>
      <c r="K2" s="67"/>
      <c r="L2" s="67"/>
      <c r="M2" s="67"/>
      <c r="N2" s="67"/>
      <c r="O2" s="67"/>
      <c r="P2" s="65" t="s">
        <v>11</v>
      </c>
      <c r="Q2" s="65" t="s">
        <v>12</v>
      </c>
      <c r="R2" s="65" t="s">
        <v>13</v>
      </c>
    </row>
    <row r="3" spans="1:18" ht="20.100000000000001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0.100000000000001" customHeight="1">
      <c r="A4" s="67"/>
      <c r="B4" s="67"/>
      <c r="C4" s="67"/>
      <c r="D4" s="67"/>
      <c r="E4" s="67"/>
      <c r="F4" s="67"/>
      <c r="G4" s="67"/>
      <c r="H4" s="67"/>
      <c r="I4" s="68">
        <v>1</v>
      </c>
      <c r="J4" s="68">
        <v>2</v>
      </c>
      <c r="K4" s="68">
        <v>3</v>
      </c>
      <c r="L4" s="68">
        <v>4</v>
      </c>
      <c r="M4" s="68">
        <v>5</v>
      </c>
      <c r="N4" s="68">
        <v>6</v>
      </c>
      <c r="O4" s="69" t="s">
        <v>14</v>
      </c>
      <c r="P4" s="67"/>
      <c r="Q4" s="67"/>
      <c r="R4" s="67"/>
    </row>
    <row r="5" spans="1:18" ht="20.100000000000001" customHeight="1">
      <c r="A5" s="67"/>
      <c r="B5" s="67"/>
      <c r="C5" s="67"/>
      <c r="D5" s="67"/>
      <c r="E5" s="67"/>
      <c r="F5" s="67"/>
      <c r="G5" s="67"/>
      <c r="H5" s="67"/>
      <c r="I5" s="70" t="s">
        <v>18</v>
      </c>
      <c r="J5" s="70" t="s">
        <v>15</v>
      </c>
      <c r="K5" s="70" t="s">
        <v>15</v>
      </c>
      <c r="L5" s="70" t="s">
        <v>144</v>
      </c>
      <c r="M5" s="70" t="s">
        <v>17</v>
      </c>
      <c r="N5" s="70" t="s">
        <v>145</v>
      </c>
      <c r="O5" s="71" t="s">
        <v>20</v>
      </c>
      <c r="P5" s="70" t="s">
        <v>21</v>
      </c>
      <c r="Q5" s="71" t="s">
        <v>22</v>
      </c>
      <c r="R5" s="72"/>
    </row>
    <row r="6" spans="1:18" ht="20.100000000000001" customHeight="1">
      <c r="A6" s="41">
        <v>1</v>
      </c>
      <c r="B6" s="42" t="s">
        <v>146</v>
      </c>
      <c r="C6" s="42" t="s">
        <v>147</v>
      </c>
      <c r="D6" s="42" t="s">
        <v>148</v>
      </c>
      <c r="E6" s="43">
        <v>37480</v>
      </c>
      <c r="F6" s="45" t="s">
        <v>65</v>
      </c>
      <c r="G6" s="42" t="s">
        <v>66</v>
      </c>
      <c r="H6" s="54" t="s">
        <v>149</v>
      </c>
      <c r="I6" s="42">
        <v>21</v>
      </c>
      <c r="J6" s="42">
        <v>11.5</v>
      </c>
      <c r="K6" s="42">
        <v>16</v>
      </c>
      <c r="L6" s="42">
        <v>16</v>
      </c>
      <c r="M6" s="42">
        <v>12.5</v>
      </c>
      <c r="N6" s="42">
        <v>10</v>
      </c>
      <c r="O6" s="55">
        <f t="shared" ref="O6:O28" si="0">SUM(I6:N6)</f>
        <v>87</v>
      </c>
      <c r="P6" s="41">
        <v>26</v>
      </c>
      <c r="Q6" s="5">
        <f t="shared" ref="Q6:Q28" si="1">SUM(O6:P6)</f>
        <v>113</v>
      </c>
      <c r="R6" s="5" t="s">
        <v>28</v>
      </c>
    </row>
    <row r="7" spans="1:18" ht="20.100000000000001" customHeight="1">
      <c r="A7" s="41">
        <v>2</v>
      </c>
      <c r="B7" s="42" t="s">
        <v>150</v>
      </c>
      <c r="C7" s="42" t="s">
        <v>151</v>
      </c>
      <c r="D7" s="42" t="s">
        <v>152</v>
      </c>
      <c r="E7" s="43">
        <v>37397</v>
      </c>
      <c r="F7" s="45" t="s">
        <v>74</v>
      </c>
      <c r="G7" s="42" t="s">
        <v>153</v>
      </c>
      <c r="H7" s="42" t="s">
        <v>154</v>
      </c>
      <c r="I7" s="45">
        <v>13</v>
      </c>
      <c r="J7" s="45">
        <v>5</v>
      </c>
      <c r="K7" s="45">
        <v>14</v>
      </c>
      <c r="L7" s="45">
        <v>14</v>
      </c>
      <c r="M7" s="45">
        <v>13</v>
      </c>
      <c r="N7" s="45">
        <v>0</v>
      </c>
      <c r="O7" s="55">
        <f t="shared" si="0"/>
        <v>59</v>
      </c>
      <c r="P7" s="41">
        <v>27</v>
      </c>
      <c r="Q7" s="5">
        <f t="shared" si="1"/>
        <v>86</v>
      </c>
      <c r="R7" s="56" t="s">
        <v>35</v>
      </c>
    </row>
    <row r="8" spans="1:18" ht="20.100000000000001" customHeight="1">
      <c r="A8" s="41">
        <v>3</v>
      </c>
      <c r="B8" s="42" t="s">
        <v>155</v>
      </c>
      <c r="C8" s="45" t="s">
        <v>156</v>
      </c>
      <c r="D8" s="42" t="s">
        <v>157</v>
      </c>
      <c r="E8" s="43">
        <v>37471</v>
      </c>
      <c r="F8" s="45" t="s">
        <v>65</v>
      </c>
      <c r="G8" s="42" t="s">
        <v>66</v>
      </c>
      <c r="H8" s="42" t="s">
        <v>149</v>
      </c>
      <c r="I8" s="42">
        <v>10</v>
      </c>
      <c r="J8" s="42">
        <v>6</v>
      </c>
      <c r="K8" s="42">
        <v>10.5</v>
      </c>
      <c r="L8" s="42">
        <v>14</v>
      </c>
      <c r="M8" s="42">
        <v>11</v>
      </c>
      <c r="N8" s="42">
        <v>5.5</v>
      </c>
      <c r="O8" s="5">
        <f t="shared" si="0"/>
        <v>57</v>
      </c>
      <c r="P8" s="41">
        <v>21</v>
      </c>
      <c r="Q8" s="5">
        <f t="shared" si="1"/>
        <v>78</v>
      </c>
      <c r="R8" s="56" t="s">
        <v>35</v>
      </c>
    </row>
    <row r="9" spans="1:18" ht="20.100000000000001" customHeight="1">
      <c r="A9" s="41">
        <v>4</v>
      </c>
      <c r="B9" s="42" t="s">
        <v>158</v>
      </c>
      <c r="C9" s="42" t="s">
        <v>159</v>
      </c>
      <c r="D9" s="42" t="s">
        <v>160</v>
      </c>
      <c r="E9" s="43">
        <v>37594</v>
      </c>
      <c r="F9" s="45" t="s">
        <v>161</v>
      </c>
      <c r="G9" s="42" t="s">
        <v>162</v>
      </c>
      <c r="H9" s="42" t="s">
        <v>163</v>
      </c>
      <c r="I9" s="45">
        <v>4.5</v>
      </c>
      <c r="J9" s="45">
        <v>6</v>
      </c>
      <c r="K9" s="45">
        <v>15</v>
      </c>
      <c r="L9" s="45">
        <v>8</v>
      </c>
      <c r="M9" s="42">
        <v>8</v>
      </c>
      <c r="N9" s="42">
        <v>4</v>
      </c>
      <c r="O9" s="5">
        <f t="shared" si="0"/>
        <v>45.5</v>
      </c>
      <c r="P9" s="41">
        <v>27</v>
      </c>
      <c r="Q9" s="5">
        <f t="shared" si="1"/>
        <v>72.5</v>
      </c>
      <c r="R9" s="56" t="s">
        <v>43</v>
      </c>
    </row>
    <row r="10" spans="1:18" ht="20.100000000000001" customHeight="1">
      <c r="A10" s="41">
        <v>5</v>
      </c>
      <c r="B10" s="42" t="s">
        <v>164</v>
      </c>
      <c r="C10" s="57"/>
      <c r="D10" s="42" t="s">
        <v>165</v>
      </c>
      <c r="E10" s="43">
        <v>36849</v>
      </c>
      <c r="F10" s="42" t="s">
        <v>55</v>
      </c>
      <c r="G10" s="42" t="s">
        <v>56</v>
      </c>
      <c r="H10" s="54" t="s">
        <v>57</v>
      </c>
      <c r="I10" s="45">
        <v>0</v>
      </c>
      <c r="J10" s="45">
        <v>4.5</v>
      </c>
      <c r="K10" s="45">
        <v>10</v>
      </c>
      <c r="L10" s="45">
        <v>8</v>
      </c>
      <c r="M10" s="42">
        <v>15</v>
      </c>
      <c r="N10" s="42">
        <v>3.5</v>
      </c>
      <c r="O10" s="5">
        <f t="shared" si="0"/>
        <v>41</v>
      </c>
      <c r="P10" s="41">
        <v>30</v>
      </c>
      <c r="Q10" s="5">
        <f t="shared" si="1"/>
        <v>71</v>
      </c>
      <c r="R10" s="56" t="s">
        <v>43</v>
      </c>
    </row>
    <row r="11" spans="1:18" ht="20.100000000000001" customHeight="1">
      <c r="A11" s="41">
        <v>6</v>
      </c>
      <c r="B11" s="42" t="s">
        <v>166</v>
      </c>
      <c r="C11" s="42" t="s">
        <v>167</v>
      </c>
      <c r="D11" s="42" t="s">
        <v>168</v>
      </c>
      <c r="E11" s="43">
        <v>37478</v>
      </c>
      <c r="F11" s="45" t="s">
        <v>161</v>
      </c>
      <c r="G11" s="42" t="s">
        <v>169</v>
      </c>
      <c r="H11" s="54" t="s">
        <v>170</v>
      </c>
      <c r="I11" s="42">
        <v>6.5</v>
      </c>
      <c r="J11" s="42">
        <v>10</v>
      </c>
      <c r="K11" s="42">
        <v>8</v>
      </c>
      <c r="L11" s="42">
        <v>8</v>
      </c>
      <c r="M11" s="42">
        <v>5</v>
      </c>
      <c r="N11" s="42">
        <v>0</v>
      </c>
      <c r="O11" s="55">
        <f t="shared" si="0"/>
        <v>37.5</v>
      </c>
      <c r="P11" s="41">
        <v>25</v>
      </c>
      <c r="Q11" s="56">
        <f t="shared" si="1"/>
        <v>62.5</v>
      </c>
      <c r="R11" s="56" t="s">
        <v>43</v>
      </c>
    </row>
    <row r="12" spans="1:18" ht="20.100000000000001" customHeight="1">
      <c r="A12" s="41">
        <v>7</v>
      </c>
      <c r="B12" s="42" t="s">
        <v>171</v>
      </c>
      <c r="C12" s="42" t="s">
        <v>172</v>
      </c>
      <c r="D12" s="42" t="s">
        <v>173</v>
      </c>
      <c r="E12" s="42" t="s">
        <v>174</v>
      </c>
      <c r="F12" s="45" t="s">
        <v>161</v>
      </c>
      <c r="G12" s="42" t="s">
        <v>175</v>
      </c>
      <c r="H12" s="42" t="s">
        <v>176</v>
      </c>
      <c r="I12" s="45">
        <v>0</v>
      </c>
      <c r="J12" s="45">
        <v>7.5</v>
      </c>
      <c r="K12" s="45">
        <v>4</v>
      </c>
      <c r="L12" s="45">
        <v>8</v>
      </c>
      <c r="M12" s="45">
        <v>4</v>
      </c>
      <c r="N12" s="45">
        <v>3</v>
      </c>
      <c r="O12" s="55">
        <f t="shared" si="0"/>
        <v>26.5</v>
      </c>
      <c r="P12" s="41">
        <v>25</v>
      </c>
      <c r="Q12" s="5">
        <f t="shared" si="1"/>
        <v>51.5</v>
      </c>
      <c r="R12" s="56" t="s">
        <v>58</v>
      </c>
    </row>
    <row r="13" spans="1:18" ht="20.100000000000001" customHeight="1">
      <c r="A13" s="41">
        <v>8</v>
      </c>
      <c r="B13" s="42" t="s">
        <v>177</v>
      </c>
      <c r="C13" s="42" t="s">
        <v>178</v>
      </c>
      <c r="D13" s="42" t="s">
        <v>179</v>
      </c>
      <c r="E13" s="43">
        <v>37309</v>
      </c>
      <c r="F13" s="45" t="s">
        <v>74</v>
      </c>
      <c r="G13" s="42" t="s">
        <v>180</v>
      </c>
      <c r="H13" s="42" t="s">
        <v>180</v>
      </c>
      <c r="I13" s="42">
        <v>5.5</v>
      </c>
      <c r="J13" s="42"/>
      <c r="K13" s="42">
        <v>5</v>
      </c>
      <c r="L13" s="42">
        <v>4</v>
      </c>
      <c r="M13" s="42">
        <v>5</v>
      </c>
      <c r="N13" s="42"/>
      <c r="O13" s="55">
        <f t="shared" si="0"/>
        <v>19.5</v>
      </c>
      <c r="P13" s="41">
        <v>27</v>
      </c>
      <c r="Q13" s="5">
        <f t="shared" si="1"/>
        <v>46.5</v>
      </c>
      <c r="R13" s="56" t="s">
        <v>58</v>
      </c>
    </row>
    <row r="14" spans="1:18" ht="20.100000000000001" customHeight="1">
      <c r="A14" s="41">
        <v>9</v>
      </c>
      <c r="B14" s="42" t="s">
        <v>181</v>
      </c>
      <c r="C14" s="42" t="s">
        <v>182</v>
      </c>
      <c r="D14" s="42" t="s">
        <v>183</v>
      </c>
      <c r="E14" s="42" t="s">
        <v>184</v>
      </c>
      <c r="F14" s="45" t="s">
        <v>74</v>
      </c>
      <c r="G14" s="42" t="s">
        <v>185</v>
      </c>
      <c r="H14" s="54" t="s">
        <v>186</v>
      </c>
      <c r="I14" s="45"/>
      <c r="J14" s="45">
        <v>0.5</v>
      </c>
      <c r="K14" s="45"/>
      <c r="L14" s="45">
        <v>2</v>
      </c>
      <c r="M14" s="45">
        <v>5</v>
      </c>
      <c r="N14" s="45">
        <v>1.5</v>
      </c>
      <c r="O14" s="5">
        <f t="shared" si="0"/>
        <v>9</v>
      </c>
      <c r="P14" s="41">
        <v>24</v>
      </c>
      <c r="Q14" s="56">
        <f t="shared" si="1"/>
        <v>33</v>
      </c>
      <c r="R14" s="56" t="s">
        <v>58</v>
      </c>
    </row>
    <row r="15" spans="1:18" ht="20.100000000000001" customHeight="1">
      <c r="A15" s="41">
        <v>10</v>
      </c>
      <c r="B15" s="42" t="s">
        <v>187</v>
      </c>
      <c r="C15" s="42" t="s">
        <v>188</v>
      </c>
      <c r="D15" s="58" t="s">
        <v>189</v>
      </c>
      <c r="E15" s="43">
        <v>37729</v>
      </c>
      <c r="F15" s="45" t="s">
        <v>74</v>
      </c>
      <c r="G15" s="42" t="s">
        <v>125</v>
      </c>
      <c r="H15" s="42" t="s">
        <v>125</v>
      </c>
      <c r="I15" s="45">
        <v>0</v>
      </c>
      <c r="J15" s="45">
        <v>0</v>
      </c>
      <c r="K15" s="45"/>
      <c r="L15" s="45">
        <v>4</v>
      </c>
      <c r="M15" s="45">
        <v>3</v>
      </c>
      <c r="N15" s="45"/>
      <c r="O15" s="55">
        <f t="shared" si="0"/>
        <v>7</v>
      </c>
      <c r="P15" s="41">
        <v>14</v>
      </c>
      <c r="Q15" s="56">
        <f t="shared" si="1"/>
        <v>21</v>
      </c>
      <c r="R15" s="56" t="s">
        <v>58</v>
      </c>
    </row>
    <row r="16" spans="1:18" ht="20.100000000000001" customHeight="1">
      <c r="A16" s="41">
        <v>11</v>
      </c>
      <c r="B16" s="45" t="s">
        <v>190</v>
      </c>
      <c r="C16" s="42"/>
      <c r="D16" s="42" t="s">
        <v>191</v>
      </c>
      <c r="E16" s="42" t="s">
        <v>192</v>
      </c>
      <c r="F16" s="42" t="s">
        <v>193</v>
      </c>
      <c r="G16" s="42" t="s">
        <v>194</v>
      </c>
      <c r="H16" s="42" t="s">
        <v>194</v>
      </c>
      <c r="I16" s="42">
        <v>0</v>
      </c>
      <c r="J16" s="42">
        <v>1</v>
      </c>
      <c r="K16" s="42">
        <v>2</v>
      </c>
      <c r="L16" s="42">
        <v>5</v>
      </c>
      <c r="M16" s="42">
        <v>1</v>
      </c>
      <c r="N16" s="42">
        <v>0</v>
      </c>
      <c r="O16" s="55">
        <f t="shared" si="0"/>
        <v>9</v>
      </c>
      <c r="P16" s="41">
        <v>12</v>
      </c>
      <c r="Q16" s="56">
        <f t="shared" si="1"/>
        <v>21</v>
      </c>
      <c r="R16" s="56" t="s">
        <v>58</v>
      </c>
    </row>
    <row r="17" spans="1:18" ht="20.100000000000001" customHeight="1">
      <c r="A17" s="41">
        <v>12</v>
      </c>
      <c r="B17" s="42" t="s">
        <v>195</v>
      </c>
      <c r="C17" s="42" t="s">
        <v>196</v>
      </c>
      <c r="D17" s="42" t="s">
        <v>197</v>
      </c>
      <c r="E17" s="59">
        <v>37730</v>
      </c>
      <c r="F17" s="45" t="s">
        <v>74</v>
      </c>
      <c r="G17" s="42" t="s">
        <v>75</v>
      </c>
      <c r="H17" s="54" t="s">
        <v>76</v>
      </c>
      <c r="I17" s="45">
        <v>0</v>
      </c>
      <c r="J17" s="45"/>
      <c r="K17" s="42"/>
      <c r="L17" s="42"/>
      <c r="M17" s="42"/>
      <c r="N17" s="42"/>
      <c r="O17" s="55">
        <f t="shared" si="0"/>
        <v>0</v>
      </c>
      <c r="P17" s="41">
        <v>20.5</v>
      </c>
      <c r="Q17" s="56">
        <f t="shared" si="1"/>
        <v>20.5</v>
      </c>
      <c r="R17" s="56"/>
    </row>
    <row r="18" spans="1:18" ht="20.100000000000001" customHeight="1">
      <c r="A18" s="41">
        <v>13</v>
      </c>
      <c r="B18" s="42" t="s">
        <v>198</v>
      </c>
      <c r="C18" s="42"/>
      <c r="D18" s="42" t="s">
        <v>199</v>
      </c>
      <c r="E18" s="43">
        <v>37851</v>
      </c>
      <c r="F18" s="45" t="s">
        <v>200</v>
      </c>
      <c r="G18" s="42" t="s">
        <v>121</v>
      </c>
      <c r="H18" s="54" t="s">
        <v>121</v>
      </c>
      <c r="I18" s="42">
        <v>0.5</v>
      </c>
      <c r="J18" s="42">
        <v>0</v>
      </c>
      <c r="K18" s="42">
        <v>6</v>
      </c>
      <c r="L18" s="42">
        <v>2</v>
      </c>
      <c r="M18" s="42">
        <v>0</v>
      </c>
      <c r="N18" s="42">
        <v>0.5</v>
      </c>
      <c r="O18" s="55">
        <f>SUM(I18:N18)</f>
        <v>9</v>
      </c>
      <c r="P18" s="41">
        <v>9</v>
      </c>
      <c r="Q18" s="56">
        <f>SUM(O18:P18)</f>
        <v>18</v>
      </c>
      <c r="R18" s="56"/>
    </row>
    <row r="19" spans="1:18" ht="20.100000000000001" customHeight="1">
      <c r="A19" s="41">
        <v>14</v>
      </c>
      <c r="B19" s="42" t="s">
        <v>201</v>
      </c>
      <c r="C19" s="42" t="s">
        <v>202</v>
      </c>
      <c r="D19" s="42" t="s">
        <v>203</v>
      </c>
      <c r="E19" s="43">
        <v>37947</v>
      </c>
      <c r="F19" s="45" t="s">
        <v>74</v>
      </c>
      <c r="G19" s="42" t="s">
        <v>138</v>
      </c>
      <c r="H19" s="42" t="s">
        <v>138</v>
      </c>
      <c r="I19" s="42"/>
      <c r="J19" s="42">
        <v>0</v>
      </c>
      <c r="K19" s="42">
        <v>1</v>
      </c>
      <c r="L19" s="42"/>
      <c r="M19" s="42">
        <v>0</v>
      </c>
      <c r="N19" s="42"/>
      <c r="O19" s="5">
        <f>SUM(I19:N19)</f>
        <v>1</v>
      </c>
      <c r="P19" s="41">
        <v>17</v>
      </c>
      <c r="Q19" s="56">
        <f>SUM(O19:P19)</f>
        <v>18</v>
      </c>
      <c r="R19" s="56"/>
    </row>
    <row r="20" spans="1:18" ht="20.100000000000001" customHeight="1">
      <c r="A20" s="41">
        <v>15</v>
      </c>
      <c r="B20" s="42" t="s">
        <v>204</v>
      </c>
      <c r="C20" s="42" t="s">
        <v>205</v>
      </c>
      <c r="D20" s="42" t="s">
        <v>206</v>
      </c>
      <c r="E20" s="43">
        <v>37635</v>
      </c>
      <c r="F20" s="45" t="s">
        <v>74</v>
      </c>
      <c r="G20" s="42" t="s">
        <v>110</v>
      </c>
      <c r="H20" s="42" t="s">
        <v>207</v>
      </c>
      <c r="I20" s="42">
        <v>4.5</v>
      </c>
      <c r="J20" s="42"/>
      <c r="K20" s="42">
        <v>1</v>
      </c>
      <c r="L20" s="42"/>
      <c r="M20" s="42"/>
      <c r="N20" s="42">
        <v>0</v>
      </c>
      <c r="O20" s="55">
        <f>SUM(I20:N20)</f>
        <v>5.5</v>
      </c>
      <c r="P20" s="41">
        <v>11</v>
      </c>
      <c r="Q20" s="56">
        <f>SUM(O20:P20)</f>
        <v>16.5</v>
      </c>
      <c r="R20" s="56"/>
    </row>
    <row r="21" spans="1:18" ht="20.100000000000001" customHeight="1">
      <c r="A21" s="41">
        <v>16</v>
      </c>
      <c r="B21" s="42" t="s">
        <v>208</v>
      </c>
      <c r="C21" s="42"/>
      <c r="D21" s="42" t="s">
        <v>209</v>
      </c>
      <c r="E21" s="43">
        <v>37733</v>
      </c>
      <c r="F21" s="45" t="s">
        <v>200</v>
      </c>
      <c r="G21" s="42" t="s">
        <v>121</v>
      </c>
      <c r="H21" s="54" t="s">
        <v>121</v>
      </c>
      <c r="I21" s="45">
        <v>0.5</v>
      </c>
      <c r="J21" s="45">
        <v>0</v>
      </c>
      <c r="K21" s="45">
        <v>1</v>
      </c>
      <c r="L21" s="45">
        <v>1.5</v>
      </c>
      <c r="M21" s="45">
        <v>0</v>
      </c>
      <c r="N21" s="45">
        <v>0</v>
      </c>
      <c r="O21" s="55">
        <f>SUM(I21:N21)</f>
        <v>3</v>
      </c>
      <c r="P21" s="41">
        <v>12</v>
      </c>
      <c r="Q21" s="56">
        <f>SUM(O21:P21)</f>
        <v>15</v>
      </c>
      <c r="R21" s="56"/>
    </row>
    <row r="22" spans="1:18" ht="20.100000000000001" customHeight="1">
      <c r="A22" s="41">
        <v>17</v>
      </c>
      <c r="B22" s="42" t="s">
        <v>210</v>
      </c>
      <c r="C22" s="42" t="s">
        <v>211</v>
      </c>
      <c r="D22" s="42" t="s">
        <v>212</v>
      </c>
      <c r="E22" s="43">
        <v>37570</v>
      </c>
      <c r="F22" s="45" t="s">
        <v>74</v>
      </c>
      <c r="G22" s="42" t="s">
        <v>185</v>
      </c>
      <c r="H22" s="42" t="s">
        <v>186</v>
      </c>
      <c r="I22" s="42">
        <v>0.5</v>
      </c>
      <c r="J22" s="42"/>
      <c r="K22" s="42"/>
      <c r="L22" s="42"/>
      <c r="M22" s="42"/>
      <c r="N22" s="42"/>
      <c r="O22" s="5">
        <f t="shared" si="0"/>
        <v>0.5</v>
      </c>
      <c r="P22" s="41">
        <v>14.5</v>
      </c>
      <c r="Q22" s="56">
        <f t="shared" si="1"/>
        <v>15</v>
      </c>
      <c r="R22" s="72"/>
    </row>
    <row r="23" spans="1:18" ht="20.100000000000001" customHeight="1">
      <c r="A23" s="41">
        <v>18</v>
      </c>
      <c r="B23" s="42" t="s">
        <v>213</v>
      </c>
      <c r="C23" s="42"/>
      <c r="D23" s="42" t="s">
        <v>214</v>
      </c>
      <c r="E23" s="43">
        <v>37608</v>
      </c>
      <c r="F23" s="45" t="s">
        <v>200</v>
      </c>
      <c r="G23" s="42" t="s">
        <v>121</v>
      </c>
      <c r="H23" s="42" t="s">
        <v>121</v>
      </c>
      <c r="I23" s="45">
        <v>1.5</v>
      </c>
      <c r="J23" s="45">
        <v>0</v>
      </c>
      <c r="K23" s="45">
        <v>1</v>
      </c>
      <c r="L23" s="45">
        <v>0</v>
      </c>
      <c r="M23" s="45">
        <v>0</v>
      </c>
      <c r="N23" s="45">
        <v>0</v>
      </c>
      <c r="O23" s="55">
        <f t="shared" si="0"/>
        <v>2.5</v>
      </c>
      <c r="P23" s="41">
        <v>12</v>
      </c>
      <c r="Q23" s="56">
        <f t="shared" si="1"/>
        <v>14.5</v>
      </c>
      <c r="R23" s="72"/>
    </row>
    <row r="24" spans="1:18" ht="20.100000000000001" customHeight="1">
      <c r="A24" s="41">
        <v>19</v>
      </c>
      <c r="B24" s="42" t="s">
        <v>215</v>
      </c>
      <c r="C24" s="42" t="s">
        <v>216</v>
      </c>
      <c r="D24" s="42" t="s">
        <v>217</v>
      </c>
      <c r="E24" s="43">
        <v>37312</v>
      </c>
      <c r="F24" s="45" t="s">
        <v>74</v>
      </c>
      <c r="G24" s="42" t="s">
        <v>185</v>
      </c>
      <c r="H24" s="54" t="s">
        <v>186</v>
      </c>
      <c r="I24" s="45">
        <v>0</v>
      </c>
      <c r="J24" s="42">
        <v>0</v>
      </c>
      <c r="K24" s="42"/>
      <c r="L24" s="42"/>
      <c r="M24" s="42">
        <v>5</v>
      </c>
      <c r="N24" s="42"/>
      <c r="O24" s="5">
        <f t="shared" si="0"/>
        <v>5</v>
      </c>
      <c r="P24" s="41">
        <v>8</v>
      </c>
      <c r="Q24" s="5">
        <f t="shared" si="1"/>
        <v>13</v>
      </c>
      <c r="R24" s="73"/>
    </row>
    <row r="25" spans="1:18" ht="20.100000000000001" customHeight="1">
      <c r="A25" s="41">
        <v>20</v>
      </c>
      <c r="B25" s="42" t="s">
        <v>218</v>
      </c>
      <c r="C25" s="42"/>
      <c r="D25" s="42" t="s">
        <v>219</v>
      </c>
      <c r="E25" s="43">
        <v>37873</v>
      </c>
      <c r="F25" s="45" t="s">
        <v>220</v>
      </c>
      <c r="G25" s="42" t="s">
        <v>221</v>
      </c>
      <c r="H25" s="45" t="s">
        <v>194</v>
      </c>
      <c r="I25" s="45">
        <v>1</v>
      </c>
      <c r="J25" s="45">
        <v>0</v>
      </c>
      <c r="K25" s="42"/>
      <c r="L25" s="42">
        <v>0</v>
      </c>
      <c r="M25" s="42">
        <v>0</v>
      </c>
      <c r="N25" s="42">
        <v>0</v>
      </c>
      <c r="O25" s="55">
        <f t="shared" si="0"/>
        <v>1</v>
      </c>
      <c r="P25" s="41">
        <v>11</v>
      </c>
      <c r="Q25" s="56">
        <f t="shared" si="1"/>
        <v>12</v>
      </c>
      <c r="R25" s="72"/>
    </row>
    <row r="26" spans="1:18" ht="20.100000000000001" customHeight="1">
      <c r="A26" s="41">
        <v>21</v>
      </c>
      <c r="B26" s="42" t="s">
        <v>222</v>
      </c>
      <c r="C26" s="42" t="s">
        <v>223</v>
      </c>
      <c r="D26" s="42" t="s">
        <v>224</v>
      </c>
      <c r="E26" s="43">
        <v>37784</v>
      </c>
      <c r="F26" s="45" t="s">
        <v>74</v>
      </c>
      <c r="G26" s="42" t="s">
        <v>180</v>
      </c>
      <c r="H26" s="42" t="s">
        <v>180</v>
      </c>
      <c r="I26" s="45">
        <v>0</v>
      </c>
      <c r="J26" s="45"/>
      <c r="K26" s="45">
        <v>1</v>
      </c>
      <c r="L26" s="45"/>
      <c r="M26" s="45">
        <v>5</v>
      </c>
      <c r="N26" s="45">
        <v>0</v>
      </c>
      <c r="O26" s="55">
        <f t="shared" si="0"/>
        <v>6</v>
      </c>
      <c r="P26" s="41">
        <v>4</v>
      </c>
      <c r="Q26" s="5">
        <f t="shared" si="1"/>
        <v>10</v>
      </c>
      <c r="R26" s="72"/>
    </row>
    <row r="27" spans="1:18" ht="20.100000000000001" customHeight="1">
      <c r="A27" s="41">
        <v>22</v>
      </c>
      <c r="B27" s="42" t="s">
        <v>225</v>
      </c>
      <c r="C27" s="42" t="s">
        <v>226</v>
      </c>
      <c r="D27" s="42" t="s">
        <v>227</v>
      </c>
      <c r="E27" s="43">
        <v>37446</v>
      </c>
      <c r="F27" s="45" t="s">
        <v>74</v>
      </c>
      <c r="G27" s="42" t="s">
        <v>228</v>
      </c>
      <c r="H27" s="54" t="s">
        <v>228</v>
      </c>
      <c r="I27" s="45">
        <v>0</v>
      </c>
      <c r="J27" s="45">
        <v>0</v>
      </c>
      <c r="K27" s="42">
        <v>0</v>
      </c>
      <c r="L27" s="42">
        <v>0</v>
      </c>
      <c r="M27" s="42">
        <v>0</v>
      </c>
      <c r="N27" s="42">
        <v>0</v>
      </c>
      <c r="O27" s="55">
        <f t="shared" si="0"/>
        <v>0</v>
      </c>
      <c r="P27" s="41">
        <v>8</v>
      </c>
      <c r="Q27" s="5">
        <f t="shared" si="1"/>
        <v>8</v>
      </c>
      <c r="R27" s="72"/>
    </row>
    <row r="28" spans="1:18" ht="20.100000000000001" customHeight="1">
      <c r="A28" s="41">
        <v>23</v>
      </c>
      <c r="B28" s="42" t="s">
        <v>229</v>
      </c>
      <c r="C28" s="42" t="s">
        <v>230</v>
      </c>
      <c r="D28" s="42" t="s">
        <v>231</v>
      </c>
      <c r="E28" s="43">
        <v>37288</v>
      </c>
      <c r="F28" s="45" t="s">
        <v>74</v>
      </c>
      <c r="G28" s="42" t="s">
        <v>232</v>
      </c>
      <c r="H28" s="42" t="s">
        <v>232</v>
      </c>
      <c r="I28" s="45">
        <v>0</v>
      </c>
      <c r="J28" s="45"/>
      <c r="K28" s="45">
        <v>1</v>
      </c>
      <c r="L28" s="45"/>
      <c r="M28" s="45">
        <v>0</v>
      </c>
      <c r="N28" s="45"/>
      <c r="O28" s="55">
        <f t="shared" si="0"/>
        <v>1</v>
      </c>
      <c r="P28" s="41">
        <v>6</v>
      </c>
      <c r="Q28" s="56">
        <f t="shared" si="1"/>
        <v>7</v>
      </c>
      <c r="R28" s="72"/>
    </row>
    <row r="29" spans="1:18" ht="20.100000000000001" customHeight="1">
      <c r="A29" s="46"/>
      <c r="B29" s="7"/>
      <c r="C29" s="60"/>
      <c r="D29" s="60"/>
      <c r="E29" s="60"/>
      <c r="F29" s="60"/>
      <c r="G29" s="60"/>
      <c r="H29" s="60"/>
      <c r="I29" s="46"/>
      <c r="J29" s="46"/>
      <c r="K29" s="46"/>
      <c r="L29" s="46"/>
      <c r="M29" s="46"/>
      <c r="N29" s="46"/>
      <c r="O29" s="46"/>
      <c r="P29" s="47"/>
      <c r="Q29" s="47"/>
      <c r="R29" s="7"/>
    </row>
    <row r="30" spans="1:18" ht="20.100000000000001" customHeight="1">
      <c r="A30" s="6"/>
      <c r="B30" s="7"/>
      <c r="C30" s="7"/>
      <c r="D30" s="7"/>
      <c r="E30" s="48"/>
      <c r="F30" s="9"/>
      <c r="G30" s="49" t="s">
        <v>80</v>
      </c>
      <c r="H30" s="50" t="s">
        <v>81</v>
      </c>
      <c r="I30" s="7"/>
      <c r="J30" s="51" t="s">
        <v>80</v>
      </c>
      <c r="K30" s="26"/>
      <c r="L30" s="26"/>
      <c r="M30" s="26"/>
      <c r="N30" s="26"/>
      <c r="O30" s="27"/>
      <c r="P30" s="52" t="s">
        <v>81</v>
      </c>
      <c r="Q30" s="29"/>
      <c r="R30" s="7"/>
    </row>
    <row r="31" spans="1:18" ht="20.100000000000001" customHeight="1">
      <c r="A31" s="6"/>
      <c r="B31" s="7"/>
      <c r="C31" s="7"/>
      <c r="D31" s="7"/>
      <c r="E31" s="8" t="s">
        <v>82</v>
      </c>
      <c r="F31" s="9"/>
      <c r="G31" s="10" t="s">
        <v>83</v>
      </c>
      <c r="H31" s="11"/>
      <c r="I31" s="12"/>
      <c r="J31" s="13"/>
      <c r="K31" s="14"/>
      <c r="L31" s="14"/>
      <c r="M31" s="14"/>
      <c r="N31" s="14"/>
      <c r="O31" s="14"/>
      <c r="P31" s="15"/>
      <c r="Q31" s="16"/>
      <c r="R31" s="7"/>
    </row>
    <row r="32" spans="1:18" ht="20.100000000000001" customHeight="1">
      <c r="A32" s="6"/>
      <c r="B32" s="7"/>
      <c r="C32" s="7"/>
      <c r="D32" s="7"/>
      <c r="E32" s="17" t="s">
        <v>84</v>
      </c>
      <c r="F32" s="4"/>
      <c r="G32" s="10" t="s">
        <v>85</v>
      </c>
      <c r="H32" s="18"/>
      <c r="I32" s="12"/>
      <c r="J32" s="14"/>
      <c r="K32" s="14"/>
      <c r="L32" s="14"/>
      <c r="M32" s="14"/>
      <c r="N32" s="14"/>
      <c r="O32" s="14"/>
      <c r="P32" s="15"/>
      <c r="Q32" s="16"/>
      <c r="R32" s="7"/>
    </row>
    <row r="33" spans="1:18" ht="20.100000000000001" customHeight="1">
      <c r="A33" s="6"/>
      <c r="B33" s="7"/>
      <c r="C33" s="7"/>
      <c r="D33" s="7"/>
      <c r="E33" s="23" t="s">
        <v>87</v>
      </c>
      <c r="F33" s="24"/>
      <c r="G33" s="25" t="s">
        <v>88</v>
      </c>
      <c r="H33" s="18"/>
      <c r="I33" s="12"/>
      <c r="J33" s="19" t="s">
        <v>86</v>
      </c>
      <c r="K33" s="20"/>
      <c r="L33" s="20"/>
      <c r="M33" s="20"/>
      <c r="N33" s="20"/>
      <c r="O33" s="21"/>
      <c r="P33" s="22"/>
      <c r="Q33" s="29"/>
      <c r="R33" s="7"/>
    </row>
    <row r="34" spans="1:18" ht="20.100000000000001" customHeight="1">
      <c r="A34" s="6"/>
      <c r="B34" s="7"/>
      <c r="C34" s="7"/>
      <c r="D34" s="7"/>
      <c r="E34" s="30"/>
      <c r="F34" s="31"/>
      <c r="G34" s="25" t="s">
        <v>90</v>
      </c>
      <c r="H34" s="18"/>
      <c r="I34" s="7"/>
      <c r="J34" s="19" t="s">
        <v>89</v>
      </c>
      <c r="K34" s="26"/>
      <c r="L34" s="26"/>
      <c r="M34" s="26"/>
      <c r="N34" s="26"/>
      <c r="O34" s="27"/>
      <c r="P34" s="28"/>
      <c r="Q34" s="29"/>
      <c r="R34" s="7"/>
    </row>
    <row r="35" spans="1:18" ht="20.100000000000001" customHeight="1">
      <c r="A35" s="35"/>
      <c r="B35" s="36"/>
      <c r="C35" s="37"/>
      <c r="D35" s="37"/>
      <c r="E35" s="30"/>
      <c r="F35" s="31"/>
      <c r="G35" s="25" t="s">
        <v>92</v>
      </c>
      <c r="H35" s="18"/>
      <c r="I35" s="36"/>
      <c r="J35" s="19" t="s">
        <v>91</v>
      </c>
      <c r="K35" s="32"/>
      <c r="L35" s="32"/>
      <c r="M35" s="32"/>
      <c r="N35" s="32"/>
      <c r="O35" s="33"/>
      <c r="P35" s="34"/>
      <c r="Q35" s="38"/>
      <c r="R35" s="36"/>
    </row>
    <row r="36" spans="1:18" ht="20.100000000000001" customHeight="1">
      <c r="A36" s="35"/>
      <c r="B36" s="36"/>
      <c r="C36" s="36"/>
      <c r="D36" s="36"/>
      <c r="E36" s="39"/>
      <c r="F36" s="40"/>
      <c r="G36" s="25" t="s">
        <v>94</v>
      </c>
      <c r="H36" s="18"/>
      <c r="I36" s="36"/>
      <c r="J36" s="19" t="s">
        <v>93</v>
      </c>
      <c r="K36" s="32"/>
      <c r="L36" s="32"/>
      <c r="M36" s="32"/>
      <c r="N36" s="32"/>
      <c r="O36" s="33"/>
      <c r="P36" s="34"/>
      <c r="Q36" s="38"/>
      <c r="R36" s="36"/>
    </row>
    <row r="37" spans="1:18" ht="20.100000000000001" customHeight="1">
      <c r="A37" s="36"/>
      <c r="B37" s="36"/>
      <c r="C37" s="36"/>
      <c r="D37" s="36"/>
      <c r="E37" s="36"/>
      <c r="F37" s="35"/>
      <c r="G37" s="53"/>
      <c r="H37" s="53"/>
      <c r="I37" s="36"/>
      <c r="J37" s="19" t="s">
        <v>95</v>
      </c>
      <c r="K37" s="32"/>
      <c r="L37" s="32"/>
      <c r="M37" s="32"/>
      <c r="N37" s="32"/>
      <c r="O37" s="33"/>
      <c r="P37" s="34"/>
      <c r="Q37" s="38"/>
      <c r="R37" s="36"/>
    </row>
    <row r="38" spans="1:18" ht="20.100000000000001" customHeight="1">
      <c r="A38" s="36"/>
      <c r="B38" s="36"/>
      <c r="C38" s="36"/>
      <c r="D38" s="36"/>
      <c r="E38" s="36"/>
      <c r="F38" s="35"/>
      <c r="G38" s="53"/>
      <c r="H38" s="53"/>
      <c r="I38" s="36"/>
      <c r="J38" s="36"/>
      <c r="K38" s="36"/>
      <c r="L38" s="36"/>
      <c r="M38" s="36"/>
      <c r="N38" s="36"/>
      <c r="O38" s="36"/>
      <c r="P38" s="61"/>
      <c r="Q38" s="38"/>
      <c r="R38" s="36"/>
    </row>
    <row r="39" spans="1:18" ht="15" customHeight="1">
      <c r="A39" s="36"/>
      <c r="B39" s="36"/>
      <c r="C39" s="36"/>
      <c r="D39" s="36"/>
      <c r="E39" s="36"/>
      <c r="F39" s="35"/>
      <c r="G39" s="53"/>
      <c r="H39" s="53"/>
      <c r="I39" s="36"/>
      <c r="J39" s="36"/>
      <c r="K39" s="36"/>
      <c r="L39" s="36"/>
      <c r="M39" s="36"/>
      <c r="N39" s="36"/>
      <c r="O39" s="36"/>
      <c r="P39" s="61"/>
      <c r="Q39" s="38"/>
      <c r="R39" s="36"/>
    </row>
  </sheetData>
  <mergeCells count="18">
    <mergeCell ref="E30:F30"/>
    <mergeCell ref="E31:F31"/>
    <mergeCell ref="E32:F32"/>
    <mergeCell ref="E33:F36"/>
    <mergeCell ref="I2:O3"/>
    <mergeCell ref="P2:P4"/>
    <mergeCell ref="Q2:Q4"/>
    <mergeCell ref="R2:R4"/>
    <mergeCell ref="A1:E1"/>
    <mergeCell ref="F1:R1"/>
    <mergeCell ref="A2:A5"/>
    <mergeCell ref="B2:B5"/>
    <mergeCell ref="C2:C5"/>
    <mergeCell ref="D2:D5"/>
    <mergeCell ref="E2:E5"/>
    <mergeCell ref="F2:F5"/>
    <mergeCell ref="G2:G5"/>
    <mergeCell ref="H2:H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 лига</vt:lpstr>
      <vt:lpstr>младшая лига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2019-05-14T06:23:26Z</dcterms:modified>
</cp:coreProperties>
</file>